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SingleCells1.xml" ContentType="application/vnd.openxmlformats-officedocument.spreadsheetml.tableSingleCell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omments1.xml" ContentType="application/vnd.openxmlformats-officedocument.spreadsheetml.comments+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defaultThemeVersion="166925"/>
  <mc:AlternateContent xmlns:mc="http://schemas.openxmlformats.org/markup-compatibility/2006">
    <mc:Choice Requires="x15">
      <x15ac:absPath xmlns:x15ac="http://schemas.microsoft.com/office/spreadsheetml/2010/11/ac" url="M:\UZ\Vergabegrdl. englisch\Aktuelle VGR\UZ 215 Ressourcen- u. energieeffiziente Softwareprodukte  Edition 2020\Zur Bearbeitung\"/>
    </mc:Choice>
  </mc:AlternateContent>
  <xr:revisionPtr revIDLastSave="0" documentId="13_ncr:1_{1622106A-170C-4153-AA55-1A619D3E01FE}" xr6:coauthVersionLast="36" xr6:coauthVersionMax="36" xr10:uidLastSave="{00000000-0000-0000-0000-000000000000}"/>
  <bookViews>
    <workbookView xWindow="-120" yWindow="-120" windowWidth="20730" windowHeight="11160" activeTab="1" xr2:uid="{00000000-000D-0000-FFFF-FFFF00000000}"/>
  </bookViews>
  <sheets>
    <sheet name="Requirements" sheetId="1" r:id="rId1"/>
    <sheet name="standard use scenario" sheetId="4" r:id="rId2"/>
    <sheet name="Calculation of the criteria" sheetId="7" r:id="rId3"/>
    <sheet name="Scalen" sheetId="2" r:id="rId4"/>
  </sheets>
  <definedNames>
    <definedName name="_TOC_250018" localSheetId="0">Requirements!$B$73</definedName>
    <definedName name="_xlnm.Print_Area" localSheetId="2">'Calculation of the criteria'!$A$1:$L$32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8" i="7" l="1"/>
  <c r="D28" i="7"/>
  <c r="D29" i="7" s="1"/>
  <c r="B28" i="7"/>
  <c r="B29" i="7" s="1"/>
  <c r="B30" i="7" s="1"/>
  <c r="B31" i="7" s="1"/>
  <c r="F12" i="7"/>
  <c r="F13" i="7" s="1"/>
  <c r="F14" i="7" s="1"/>
  <c r="D12" i="7"/>
  <c r="B12" i="7"/>
  <c r="B13" i="7" s="1"/>
  <c r="H28" i="7" l="1"/>
  <c r="H30" i="7" s="1"/>
  <c r="H31" i="7" s="1"/>
  <c r="H12" i="7"/>
  <c r="H14" i="7" s="1"/>
  <c r="F29" i="7"/>
  <c r="F30" i="7" s="1"/>
  <c r="F31" i="7" s="1"/>
  <c r="D30" i="7"/>
  <c r="D31" i="7" s="1"/>
  <c r="B14" i="7"/>
  <c r="D13" i="7"/>
  <c r="D14"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Eva Kern</author>
    <author>Buttner, Henrike</author>
  </authors>
  <commentList>
    <comment ref="B8" authorId="0" shapeId="0" xr:uid="{00000000-0006-0000-0000-000001000000}">
      <text>
        <r>
          <rPr>
            <b/>
            <sz val="9"/>
            <color indexed="81"/>
            <rFont val="Tahoma"/>
            <family val="2"/>
          </rPr>
          <t>Hinweis:</t>
        </r>
        <r>
          <rPr>
            <sz val="9"/>
            <color indexed="81"/>
            <rFont val="Tahoma"/>
            <family val="2"/>
          </rPr>
          <t xml:space="preserve">
Beispiel für einen Kommentar</t>
        </r>
      </text>
    </comment>
    <comment ref="F16" authorId="0" shapeId="0" xr:uid="{00000000-0006-0000-0000-000002000000}">
      <text>
        <r>
          <rPr>
            <sz val="9"/>
            <color indexed="81"/>
            <rFont val="Tahoma"/>
            <family val="2"/>
          </rPr>
          <t>Hint:
What is the scanning frequency of measuring instrument in use?</t>
        </r>
      </text>
    </comment>
    <comment ref="F17" authorId="0" shapeId="0" xr:uid="{00000000-0006-0000-0000-000003000000}">
      <text>
        <r>
          <rPr>
            <sz val="9"/>
            <color indexed="81"/>
            <rFont val="Tahoma"/>
            <family val="2"/>
          </rPr>
          <t>Hint:
How long does a usage scenario last?</t>
        </r>
      </text>
    </comment>
    <comment ref="F18" authorId="0" shapeId="0" xr:uid="{00000000-0006-0000-0000-000004000000}">
      <text>
        <r>
          <rPr>
            <sz val="9"/>
            <color indexed="81"/>
            <rFont val="Tahoma"/>
            <family val="2"/>
          </rPr>
          <t>Hint:
How often are the measurements repeated? (at least 30 repetitions recommended)</t>
        </r>
      </text>
    </comment>
    <comment ref="F24" authorId="0" shapeId="0" xr:uid="{00000000-0006-0000-0000-000005000000}">
      <text>
        <r>
          <rPr>
            <sz val="9"/>
            <color indexed="81"/>
            <rFont val="Tahoma"/>
            <family val="2"/>
          </rPr>
          <t>Hint:
Which hardware is used as SUT for measurement (desktop computer, server, mobile device, ...)?</t>
        </r>
      </text>
    </comment>
    <comment ref="B37" authorId="0" shapeId="0" xr:uid="{00000000-0006-0000-0000-000006000000}">
      <text>
        <r>
          <rPr>
            <sz val="9"/>
            <color indexed="81"/>
            <rFont val="Segoe UI"/>
            <family val="2"/>
          </rPr>
          <t>Hint:
(Software components that together form the software product or are necessary for its execution and describe configurations that differ from the initial state)</t>
        </r>
      </text>
    </comment>
    <comment ref="H60" authorId="1" shapeId="0" xr:uid="{00000000-0006-0000-0000-000007000000}">
      <text>
        <r>
          <rPr>
            <b/>
            <sz val="9"/>
            <color indexed="81"/>
            <rFont val="Tahoma"/>
            <family val="2"/>
          </rPr>
          <t>Buttner, Henrike:</t>
        </r>
        <r>
          <rPr>
            <sz val="9"/>
            <color indexed="81"/>
            <rFont val="Tahoma"/>
            <family val="2"/>
          </rPr>
          <t xml:space="preserve">
</t>
        </r>
      </text>
    </comment>
  </commentList>
</comments>
</file>

<file path=xl/sharedStrings.xml><?xml version="1.0" encoding="utf-8"?>
<sst xmlns="http://schemas.openxmlformats.org/spreadsheetml/2006/main" count="263" uniqueCount="195">
  <si>
    <t>Version:</t>
  </si>
  <si>
    <t>Name:</t>
  </si>
  <si>
    <t>Mail:</t>
  </si>
  <si>
    <t>Institut:</t>
  </si>
  <si>
    <t>Bezeichnung:</t>
  </si>
  <si>
    <t>Website:</t>
  </si>
  <si>
    <t>Mainboard:</t>
  </si>
  <si>
    <t>Cache:</t>
  </si>
  <si>
    <t>RAM:</t>
  </si>
  <si>
    <t>#</t>
  </si>
  <si>
    <t>ID</t>
  </si>
  <si>
    <t>%</t>
  </si>
  <si>
    <t>%s</t>
  </si>
  <si>
    <t>Mbyte</t>
  </si>
  <si>
    <t>Mbit/s</t>
  </si>
  <si>
    <t>1.1.1 d) Display</t>
  </si>
  <si>
    <t>MByte</t>
  </si>
  <si>
    <t>Mbit/s*s</t>
  </si>
  <si>
    <t>Wh</t>
  </si>
  <si>
    <t>Modell</t>
  </si>
  <si>
    <t>Cores</t>
  </si>
  <si>
    <t>Autoren:</t>
  </si>
  <si>
    <t>Softwareklasse:</t>
  </si>
  <si>
    <t>SUT:</t>
  </si>
  <si>
    <t>Client</t>
  </si>
  <si>
    <t>Lastgenerator:</t>
  </si>
  <si>
    <t>Bitte nutzen Sie dieses Formular, um Ihr Standardnutzungsszenario zu beschreiben</t>
  </si>
  <si>
    <t>Standardnutzungsszenario</t>
  </si>
  <si>
    <t>Software (Name):</t>
  </si>
  <si>
    <t>Stand (Datum)</t>
  </si>
  <si>
    <r>
      <t xml:space="preserve">Produktgruppe </t>
    </r>
    <r>
      <rPr>
        <sz val="10"/>
        <color theme="1"/>
        <rFont val="Calibri"/>
        <family val="2"/>
        <scheme val="minor"/>
      </rPr>
      <t>(z.B. Textverarbeitung)</t>
    </r>
    <r>
      <rPr>
        <sz val="11"/>
        <color theme="1"/>
        <rFont val="Calibri"/>
        <family val="2"/>
        <scheme val="minor"/>
      </rPr>
      <t>:</t>
    </r>
  </si>
  <si>
    <t>SUT</t>
  </si>
  <si>
    <t>Server</t>
  </si>
  <si>
    <t>Nr.</t>
  </si>
  <si>
    <t>action</t>
  </si>
  <si>
    <t>3.1</t>
  </si>
  <si>
    <t>3.1.1</t>
  </si>
  <si>
    <t>3.1.1.1</t>
  </si>
  <si>
    <t>3.1.1.1 a)</t>
  </si>
  <si>
    <t>3.1.1.1 b)</t>
  </si>
  <si>
    <t>3.1.1.1 c)</t>
  </si>
  <si>
    <t>3.1.1.1 d)</t>
  </si>
  <si>
    <t>3.1.1.1 e)</t>
  </si>
  <si>
    <t>3.1.1.1 f)</t>
  </si>
  <si>
    <t>3.1.1.2</t>
  </si>
  <si>
    <t>3.1.1.2 a)</t>
  </si>
  <si>
    <t>3.1.1.2 b)</t>
  </si>
  <si>
    <t>3.1.1.2 c)</t>
  </si>
  <si>
    <t>3.1.1.2 d)</t>
  </si>
  <si>
    <t>3.1.1.2 e)</t>
  </si>
  <si>
    <t>W</t>
  </si>
  <si>
    <t>3.1.1.3</t>
  </si>
  <si>
    <t>3.1.1.3 a)</t>
  </si>
  <si>
    <t>3.1.1.3 b)</t>
  </si>
  <si>
    <t>3.1.1.3 c)</t>
  </si>
  <si>
    <t>3.1.1.3 d)</t>
  </si>
  <si>
    <t>3.1.1.3 e)</t>
  </si>
  <si>
    <t>3.1.2.1 a)</t>
  </si>
  <si>
    <t>3.1.2.1</t>
  </si>
  <si>
    <t>3.1.2</t>
  </si>
  <si>
    <t>MB</t>
  </si>
  <si>
    <t>MB/s</t>
  </si>
  <si>
    <t>NA</t>
  </si>
  <si>
    <t>MB*s</t>
  </si>
  <si>
    <t>Mbit</t>
  </si>
  <si>
    <t>MByte*s</t>
  </si>
  <si>
    <t>MByte/s*s</t>
  </si>
  <si>
    <t xml:space="preserve">Average processor utilisation in idle mode </t>
  </si>
  <si>
    <t xml:space="preserve">Average working memory utilization in idle mode </t>
  </si>
  <si>
    <t xml:space="preserve">Average permanent storage utilization in idle mode </t>
  </si>
  <si>
    <t xml:space="preserve">Average bandwidth utilization for network access in idle mode </t>
  </si>
  <si>
    <t>Processor utilisation</t>
  </si>
  <si>
    <t xml:space="preserve">Working memory utilisation </t>
  </si>
  <si>
    <t xml:space="preserve">Permanent storage utilisation (reading and writing) </t>
  </si>
  <si>
    <t xml:space="preserve">Volume of data transferred for network access </t>
  </si>
  <si>
    <t>measuring period [s]</t>
  </si>
  <si>
    <t>Calculation of the criteria 3.1.1.3</t>
  </si>
  <si>
    <t>Calculation of the criteria 3.1.1.2</t>
  </si>
  <si>
    <t>green: fill in</t>
  </si>
  <si>
    <t>purple: Result (calculated)</t>
  </si>
  <si>
    <t>Full load (FL)</t>
  </si>
  <si>
    <t>Base load (BL)</t>
  </si>
  <si>
    <t>Idle load (IL)</t>
  </si>
  <si>
    <t>Net idle load (NIL)</t>
  </si>
  <si>
    <t>Allocation factor idle (AFL)</t>
  </si>
  <si>
    <t>Effective laod (EL)</t>
  </si>
  <si>
    <t>Gross load (GL)</t>
  </si>
  <si>
    <t>Net load (NL)</t>
  </si>
  <si>
    <t>Allocation factor (AF)</t>
  </si>
  <si>
    <t>Effective load (EL)</t>
  </si>
  <si>
    <t>Hardware utilisation (HD)</t>
  </si>
  <si>
    <t>Annex 2 to the contract pursuant to DE-UZ 215
Blue Angel Eco-Label for "Resource and Energy-Efficient Software Products"</t>
  </si>
  <si>
    <t>Valuation of software products "Resource and Energy-Efficient Software Products"</t>
  </si>
  <si>
    <t xml:space="preserve">- Cells in which information is to be entered have a yellow background and a dashed border	</t>
  </si>
  <si>
    <t>- Remarks, notes, absolute values, etc. can be entered in the "Comment" column</t>
  </si>
  <si>
    <t>- The results of the software evaluation can be entered in the "Results" column</t>
  </si>
  <si>
    <t>- for some fields, notes (e.g. to explain the indicators) are deposited as comments, recognizable by the red marking in the upper right cell corner</t>
  </si>
  <si>
    <t>- First of all, please provide information on the product analysed, the measurement and the person who collected the data. Please use the fields in the grey shaded areas</t>
  </si>
  <si>
    <t>Information on processing</t>
  </si>
  <si>
    <t>Criteria recording V4.0 - status 08.11.2019</t>
  </si>
  <si>
    <t>Details of the analysed product</t>
  </si>
  <si>
    <t>Product:</t>
  </si>
  <si>
    <t>Manufacturer:</t>
  </si>
  <si>
    <t>Software class (architecture):</t>
  </si>
  <si>
    <t>Technical details of the measurement</t>
  </si>
  <si>
    <t>Measuring instrument:</t>
  </si>
  <si>
    <t>Sampling frequency:</t>
  </si>
  <si>
    <t>Length of the scenario:</t>
  </si>
  <si>
    <t>Sample size:</t>
  </si>
  <si>
    <t>Measurement information</t>
  </si>
  <si>
    <t>Date of the measurement:</t>
  </si>
  <si>
    <t>Details of the person who performed the measurement:</t>
  </si>
  <si>
    <t>Other:</t>
  </si>
  <si>
    <t>Addresse:</t>
  </si>
  <si>
    <t>Designation:</t>
  </si>
  <si>
    <t>Notes on the measurement:</t>
  </si>
  <si>
    <t xml:space="preserve">Reference system year </t>
  </si>
  <si>
    <t>(see Award Criteria, Annex D)</t>
  </si>
  <si>
    <t>Processor:</t>
  </si>
  <si>
    <t>Clock speed</t>
  </si>
  <si>
    <t>Hard disk  (SSD / HDD)</t>
  </si>
  <si>
    <t>Graphics card:</t>
  </si>
  <si>
    <t>Network:</t>
  </si>
  <si>
    <t>Operating system:</t>
  </si>
  <si>
    <t>Information on the reference system</t>
  </si>
  <si>
    <r>
      <t xml:space="preserve">Measuring system 
</t>
    </r>
    <r>
      <rPr>
        <sz val="14"/>
        <color theme="1"/>
        <rFont val="Calibri"/>
        <family val="2"/>
        <scheme val="minor"/>
      </rPr>
      <t>(Criterion 3.1.1.2 and 3.1.1.3)</t>
    </r>
  </si>
  <si>
    <r>
      <t xml:space="preserve">Backward compatibility
</t>
    </r>
    <r>
      <rPr>
        <sz val="14"/>
        <color theme="1"/>
        <rFont val="Calibri"/>
        <family val="2"/>
        <scheme val="minor"/>
      </rPr>
      <t>(Criterion 3.1.2.1)</t>
    </r>
  </si>
  <si>
    <t>Information on the software stack (measuring system)</t>
  </si>
  <si>
    <t>Evaluation of the indicators</t>
  </si>
  <si>
    <t>Criterion</t>
  </si>
  <si>
    <t>Indicatoren</t>
  </si>
  <si>
    <t>Requirements at the time of application</t>
  </si>
  <si>
    <t>Resource and energy efficiency</t>
  </si>
  <si>
    <t>Minimum system requirements</t>
  </si>
  <si>
    <t>Hint</t>
  </si>
  <si>
    <t>Result</t>
  </si>
  <si>
    <t xml:space="preserve">Minimum processor architecture incl. generation </t>
  </si>
  <si>
    <t>e.g. Intel i5-3570k 3.4 GHz 4 Core (64-Bit), Intel Atom x7-Z8700 processor</t>
  </si>
  <si>
    <t>Name</t>
  </si>
  <si>
    <t>Unit</t>
  </si>
  <si>
    <t>Comment</t>
  </si>
  <si>
    <t xml:space="preserve">Minimum local working memory required </t>
  </si>
  <si>
    <t xml:space="preserve">Minimum local permanent storage required </t>
  </si>
  <si>
    <t>Requirements for other software (operating system, middleware and auxiliary applications: software stack)</t>
  </si>
  <si>
    <t>e.g. Windows 7, .NET Framework and browser version XY</t>
  </si>
  <si>
    <t xml:space="preserve">The required external services that are not available on the reference system </t>
  </si>
  <si>
    <r>
      <t xml:space="preserve">e.g. cloud services, storage services, API usage, …) </t>
    </r>
    <r>
      <rPr>
        <i/>
        <sz val="11"/>
        <rFont val="Calibri"/>
        <family val="2"/>
        <scheme val="minor"/>
      </rPr>
      <t>[can be omitted if no further services are required]</t>
    </r>
  </si>
  <si>
    <t xml:space="preserve">The required additional hardware </t>
  </si>
  <si>
    <r>
      <t xml:space="preserve">A prerequisite is that the additional hardware can be directly integrated into the reference system (see Appendix D).. e.g. graphics card, peripheral devices such as a camera connected via USB </t>
    </r>
    <r>
      <rPr>
        <i/>
        <sz val="11"/>
        <rFont val="Calibri"/>
        <family val="2"/>
        <scheme val="minor"/>
      </rPr>
      <t>[can be omitted, if no further hardware is necessary]</t>
    </r>
  </si>
  <si>
    <t>Hardware utilisation in idle mode</t>
  </si>
  <si>
    <r>
      <rPr>
        <b/>
        <i/>
        <sz val="11"/>
        <color theme="1"/>
        <rFont val="Calibri"/>
        <family val="2"/>
        <scheme val="minor"/>
      </rPr>
      <t>Compliance verification:</t>
    </r>
    <r>
      <rPr>
        <i/>
        <sz val="11"/>
        <color theme="1"/>
        <rFont val="Calibri"/>
        <family val="2"/>
        <scheme val="minor"/>
      </rPr>
      <t xml:space="preserve"> The software product shall be installed on a reference system and the hardware utilisation determined using the measurement method described in Appendix A. One of the computer systems stated in Appendix D shall be used as the reference system, whereby the choice of system and its reference year is left up to the applicant. The selected reference system, the software stack used and any configuration (of the software product and software stack) that deviates from the delivered state shall be stated in the spreadsheet file for recording the criteria (Annex 2 to the contract). The applicant shall state the measurement values in Annex 1 to the contract and document them in the spreadsheet file in Annex 2 to the contract. In addition, the applicant shall submit the measurement report (see Appendix A) as Annex 3 to the contract.</t>
    </r>
  </si>
  <si>
    <r>
      <t xml:space="preserve">Compliance verification: </t>
    </r>
    <r>
      <rPr>
        <sz val="11"/>
        <color theme="1"/>
        <rFont val="Calibri"/>
        <family val="2"/>
        <scheme val="minor"/>
      </rPr>
      <t xml:space="preserve"> </t>
    </r>
    <r>
      <rPr>
        <i/>
        <sz val="11"/>
        <color theme="1"/>
        <rFont val="Calibri"/>
        <family val="2"/>
        <scheme val="minor"/>
      </rPr>
      <t>The applicant shall state the minimum system requirements in Annex 1 to the contract and enter this information in the spreadsheet file for recording the criteria (Annex 2 to the contract).</t>
    </r>
  </si>
  <si>
    <r>
      <t xml:space="preserve">only contains the additional load, not the percentage share of the base load </t>
    </r>
    <r>
      <rPr>
        <i/>
        <sz val="11"/>
        <rFont val="Calibri"/>
        <family val="2"/>
        <scheme val="minor"/>
      </rPr>
      <t>[may be omitted if no network access is necessary; however, data may also be transmitted without any apparent necessity]</t>
    </r>
  </si>
  <si>
    <t xml:space="preserve">Average electrical power consumption (net) </t>
  </si>
  <si>
    <t>Hardware utilisation and energy demand when running a standard usage scenario</t>
  </si>
  <si>
    <r>
      <rPr>
        <b/>
        <i/>
        <sz val="11"/>
        <color theme="1"/>
        <rFont val="Calibri"/>
        <family val="2"/>
        <scheme val="minor"/>
      </rPr>
      <t>Compliance verification:</t>
    </r>
    <r>
      <rPr>
        <i/>
        <sz val="11"/>
        <color theme="1"/>
        <rFont val="Calibri"/>
        <family val="2"/>
        <scheme val="minor"/>
      </rPr>
      <t xml:space="preserve"> The measurements shall be carried out under the same conditions used for determining the criteria in Paragraph 3.1.1.2. The applicant shall state the measurement values in Annex 1 to the contract and document them in the spreadsheet file in Annex 2 to the contract. In addition, the applicant shall submit the measurement report (see Appendix A) as Annex 3 to the contract.</t>
    </r>
  </si>
  <si>
    <t xml:space="preserve">Processor utilisation </t>
  </si>
  <si>
    <t>Permanent storage utilisation (reading and writing)</t>
  </si>
  <si>
    <t xml:space="preserve">Average energy demand (net) </t>
  </si>
  <si>
    <t>Potential hardware operating life</t>
  </si>
  <si>
    <t>Backward compatibility</t>
  </si>
  <si>
    <r>
      <rPr>
        <b/>
        <i/>
        <sz val="11"/>
        <color theme="1"/>
        <rFont val="Calibri"/>
        <family val="2"/>
        <scheme val="minor"/>
      </rPr>
      <t>Compliance verification:</t>
    </r>
    <r>
      <rPr>
        <i/>
        <sz val="11"/>
        <color theme="1"/>
        <rFont val="Calibri"/>
        <family val="2"/>
        <scheme val="minor"/>
      </rPr>
      <t>The applicant shall declare compliance with the requirements in Annex 1 to the contract by stating the calendar year for the relevant reference system including the required software stack and document this information in the spreadsheet file as Annex 2 to the contract (“Backward compatibility”).</t>
    </r>
  </si>
  <si>
    <t>Year of the reference system and information on the required software stack and its configuration</t>
  </si>
  <si>
    <t>Indication of the calendar year of the reference system and, if applicable, description of the software stack (the software components which together form the software product or are necessary for its execution and their configuration)</t>
  </si>
  <si>
    <t>Software Architecture</t>
  </si>
  <si>
    <t>Local application</t>
  </si>
  <si>
    <t>remote data management application</t>
  </si>
  <si>
    <t>Remote data processing application</t>
  </si>
  <si>
    <t>Server application</t>
  </si>
  <si>
    <t>no display is necessary</t>
  </si>
  <si>
    <t>Skala 1.1.1 e), 1.1.2 d), 1.1.3 d) Netzworc</t>
  </si>
  <si>
    <t>no network access is necessary</t>
  </si>
  <si>
    <t>Clientand Server</t>
  </si>
  <si>
    <t>Scala 1.1.4 a) Energy Management</t>
  </si>
  <si>
    <t>yes, can be used without restrictions</t>
  </si>
  <si>
    <t>restricted usable</t>
  </si>
  <si>
    <t>unusable</t>
  </si>
  <si>
    <t>3.1.1.1 d) more SW / e) more services</t>
  </si>
  <si>
    <t>no further software necessary</t>
  </si>
  <si>
    <t>no external services necessary</t>
  </si>
  <si>
    <t>no additional hardware necessary</t>
  </si>
  <si>
    <t>1.3.1 b) Open standards</t>
  </si>
  <si>
    <t>there are no other software products that can process the data format(s) mentioned under a)</t>
  </si>
  <si>
    <t>Scala 1.3.5 a)</t>
  </si>
  <si>
    <t>Offline operation possible</t>
  </si>
  <si>
    <t>possible with restrictions</t>
  </si>
  <si>
    <t>impossible</t>
  </si>
  <si>
    <t>General guidelines:</t>
  </si>
  <si>
    <t>There is a waiting time of 60 seconds before starting the measurement.</t>
  </si>
  <si>
    <t>Prerequisites for carrying out the standard usage scenario:</t>
  </si>
  <si>
    <t>Procedure:</t>
  </si>
  <si>
    <t>Time</t>
  </si>
  <si>
    <t>Description</t>
  </si>
  <si>
    <t>(extend table if necessary)</t>
  </si>
  <si>
    <t>At the end of the measurement: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</si>
</sst>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
    <numFmt numFmtId="165" formatCode="#,##0.0000"/>
  </numFmts>
  <fonts count="27">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b/>
      <sz val="16"/>
      <color theme="1"/>
      <name val="Calibri"/>
      <family val="2"/>
      <scheme val="minor"/>
    </font>
    <font>
      <u/>
      <sz val="11"/>
      <color theme="1"/>
      <name val="Calibri"/>
      <family val="2"/>
      <scheme val="minor"/>
    </font>
    <font>
      <b/>
      <sz val="14"/>
      <color theme="1"/>
      <name val="Calibri"/>
      <family val="2"/>
      <scheme val="minor"/>
    </font>
    <font>
      <sz val="11"/>
      <name val="Calibri"/>
      <family val="2"/>
      <scheme val="minor"/>
    </font>
    <font>
      <b/>
      <i/>
      <u/>
      <sz val="12"/>
      <color theme="1"/>
      <name val="Calibri"/>
      <family val="2"/>
      <scheme val="minor"/>
    </font>
    <font>
      <i/>
      <sz val="11"/>
      <color theme="1"/>
      <name val="Calibri"/>
      <family val="2"/>
      <scheme val="minor"/>
    </font>
    <font>
      <i/>
      <u/>
      <sz val="11"/>
      <color theme="10"/>
      <name val="Calibri"/>
      <family val="2"/>
      <scheme val="minor"/>
    </font>
    <font>
      <sz val="9"/>
      <color indexed="81"/>
      <name val="Tahoma"/>
      <family val="2"/>
    </font>
    <font>
      <b/>
      <sz val="9"/>
      <color indexed="81"/>
      <name val="Tahoma"/>
      <family val="2"/>
    </font>
    <font>
      <i/>
      <sz val="11"/>
      <name val="Calibri"/>
      <family val="2"/>
      <scheme val="minor"/>
    </font>
    <font>
      <sz val="10"/>
      <color theme="1"/>
      <name val="Calibri"/>
      <family val="2"/>
      <scheme val="minor"/>
    </font>
    <font>
      <sz val="12"/>
      <name val="Times New Roman"/>
      <family val="1"/>
    </font>
    <font>
      <sz val="12"/>
      <name val="Calibri"/>
      <family val="2"/>
      <scheme val="minor"/>
    </font>
    <font>
      <sz val="11"/>
      <color rgb="FF000000"/>
      <name val="Calibri"/>
      <family val="2"/>
      <scheme val="minor"/>
    </font>
    <font>
      <b/>
      <i/>
      <sz val="11"/>
      <color theme="1"/>
      <name val="Calibri"/>
      <family val="2"/>
      <scheme val="minor"/>
    </font>
    <font>
      <b/>
      <i/>
      <sz val="11"/>
      <color rgb="FFFF0000"/>
      <name val="Calibri"/>
      <family val="2"/>
      <scheme val="minor"/>
    </font>
    <font>
      <sz val="11"/>
      <color theme="1"/>
      <name val="Liberation Sans"/>
      <family val="2"/>
    </font>
    <font>
      <b/>
      <sz val="12"/>
      <color theme="1"/>
      <name val="Liberation Sans"/>
      <family val="2"/>
    </font>
    <font>
      <b/>
      <sz val="11"/>
      <color theme="1"/>
      <name val="Liberation Sans"/>
      <family val="2"/>
    </font>
    <font>
      <sz val="9"/>
      <color indexed="81"/>
      <name val="Segoe UI"/>
      <family val="2"/>
    </font>
    <font>
      <sz val="14"/>
      <color theme="1"/>
      <name val="Calibri"/>
      <family val="2"/>
      <scheme val="minor"/>
    </font>
    <font>
      <sz val="10"/>
      <color theme="1"/>
      <name val="Verdana"/>
      <family val="2"/>
    </font>
  </fonts>
  <fills count="12">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499984740745262"/>
        <bgColor rgb="FF808080"/>
      </patternFill>
    </fill>
    <fill>
      <patternFill patternType="solid">
        <fgColor theme="0" tint="-0.249977111117893"/>
        <bgColor indexed="64"/>
      </patternFill>
    </fill>
    <fill>
      <patternFill patternType="solid">
        <fgColor theme="0" tint="-0.249977111117893"/>
        <bgColor rgb="FFBFBFBF"/>
      </patternFill>
    </fill>
    <fill>
      <patternFill patternType="solid">
        <fgColor theme="6" tint="0.79998168889431442"/>
        <bgColor indexed="64"/>
      </patternFill>
    </fill>
    <fill>
      <patternFill patternType="solid">
        <fgColor rgb="FFCCFF66"/>
        <bgColor rgb="FFCCFF66"/>
      </patternFill>
    </fill>
    <fill>
      <patternFill patternType="solid">
        <fgColor rgb="FFDDDDDD"/>
        <bgColor rgb="FFDDDDDD"/>
      </patternFill>
    </fill>
    <fill>
      <patternFill patternType="solid">
        <fgColor rgb="FFFF99FF"/>
        <bgColor rgb="FFFF99FF"/>
      </patternFill>
    </fill>
    <fill>
      <patternFill patternType="solid">
        <fgColor theme="7" tint="0.79998168889431442"/>
        <bgColor indexed="64"/>
      </patternFill>
    </fill>
  </fills>
  <borders count="44">
    <border>
      <left/>
      <right/>
      <top/>
      <bottom/>
      <diagonal/>
    </border>
    <border>
      <left style="medium">
        <color auto="1"/>
      </left>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top style="dotted">
        <color indexed="64"/>
      </top>
      <bottom style="dotted">
        <color indexed="64"/>
      </bottom>
      <diagonal/>
    </border>
    <border>
      <left style="dotted">
        <color indexed="64"/>
      </left>
      <right style="dotted">
        <color indexed="64"/>
      </right>
      <top/>
      <bottom style="dotted">
        <color indexed="64"/>
      </bottom>
      <diagonal/>
    </border>
    <border>
      <left/>
      <right/>
      <top style="thin">
        <color indexed="64"/>
      </top>
      <bottom/>
      <diagonal/>
    </border>
    <border>
      <left/>
      <right/>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medium">
        <color indexed="64"/>
      </right>
      <top style="dotted">
        <color indexed="64"/>
      </top>
      <bottom style="medium">
        <color indexed="64"/>
      </bottom>
      <diagonal/>
    </border>
    <border>
      <left style="dotted">
        <color indexed="64"/>
      </left>
      <right style="medium">
        <color indexed="64"/>
      </right>
      <top style="thin">
        <color indexed="64"/>
      </top>
      <bottom style="medium">
        <color indexed="64"/>
      </bottom>
      <diagonal/>
    </border>
    <border>
      <left style="dotted">
        <color indexed="64"/>
      </left>
      <right style="dotted">
        <color indexed="64"/>
      </right>
      <top style="dotted">
        <color indexed="64"/>
      </top>
      <bottom/>
      <diagonal/>
    </border>
    <border>
      <left style="dotted">
        <color indexed="64"/>
      </left>
      <right style="medium">
        <color indexed="64"/>
      </right>
      <top style="dotted">
        <color indexed="64"/>
      </top>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bottom style="medium">
        <color indexed="64"/>
      </bottom>
      <diagonal/>
    </border>
    <border>
      <left/>
      <right style="medium">
        <color indexed="64"/>
      </right>
      <top/>
      <bottom style="medium">
        <color indexed="64"/>
      </bottom>
      <diagonal/>
    </border>
    <border>
      <left style="dotted">
        <color indexed="64"/>
      </left>
      <right/>
      <top/>
      <bottom/>
      <diagonal/>
    </border>
    <border>
      <left/>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thin">
        <color rgb="FF000000"/>
      </left>
      <right style="thin">
        <color rgb="FF000000"/>
      </right>
      <top style="thin">
        <color rgb="FF000000"/>
      </top>
      <bottom style="thin">
        <color rgb="FF000000"/>
      </bottom>
      <diagonal/>
    </border>
    <border>
      <left style="dotted">
        <color indexed="64"/>
      </left>
      <right style="medium">
        <color indexed="64"/>
      </right>
      <top style="dotted">
        <color indexed="64"/>
      </top>
      <bottom style="thin">
        <color indexed="64"/>
      </bottom>
      <diagonal/>
    </border>
    <border>
      <left/>
      <right style="dotted">
        <color indexed="64"/>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style="dotted">
        <color indexed="64"/>
      </left>
      <right style="medium">
        <color indexed="64"/>
      </right>
      <top/>
      <bottom/>
      <diagonal/>
    </border>
  </borders>
  <cellStyleXfs count="3">
    <xf numFmtId="0" fontId="0" fillId="0" borderId="0"/>
    <xf numFmtId="0" fontId="4" fillId="0" borderId="0" applyNumberFormat="0" applyFill="0" applyBorder="0" applyAlignment="0" applyProtection="0"/>
    <xf numFmtId="0" fontId="21" fillId="0" borderId="0"/>
  </cellStyleXfs>
  <cellXfs count="193">
    <xf numFmtId="0" fontId="0" fillId="0" borderId="0" xfId="0"/>
    <xf numFmtId="49" fontId="0" fillId="0" borderId="0" xfId="0" applyNumberFormat="1"/>
    <xf numFmtId="0" fontId="3" fillId="0" borderId="0" xfId="0" applyFont="1"/>
    <xf numFmtId="0" fontId="0" fillId="0" borderId="0" xfId="0" applyProtection="1">
      <protection locked="0"/>
    </xf>
    <xf numFmtId="0" fontId="0" fillId="0" borderId="0" xfId="0" applyAlignment="1" applyProtection="1">
      <alignment wrapText="1"/>
      <protection locked="0"/>
    </xf>
    <xf numFmtId="0" fontId="0" fillId="0" borderId="0" xfId="0" applyFill="1"/>
    <xf numFmtId="0" fontId="3" fillId="0" borderId="0" xfId="0" applyFont="1" applyAlignment="1">
      <alignment vertical="center"/>
    </xf>
    <xf numFmtId="0" fontId="0" fillId="0" borderId="0" xfId="0" applyFont="1"/>
    <xf numFmtId="0" fontId="10" fillId="0" borderId="0" xfId="0" applyFont="1"/>
    <xf numFmtId="0" fontId="0" fillId="0" borderId="0" xfId="0" applyFont="1" applyAlignment="1">
      <alignment vertical="center"/>
    </xf>
    <xf numFmtId="0" fontId="5" fillId="0" borderId="0" xfId="0" applyFont="1" applyAlignment="1">
      <alignment vertical="center"/>
    </xf>
    <xf numFmtId="49" fontId="3" fillId="0" borderId="0" xfId="0" applyNumberFormat="1" applyFont="1"/>
    <xf numFmtId="0" fontId="0" fillId="0" borderId="31" xfId="0" applyFont="1" applyBorder="1"/>
    <xf numFmtId="0" fontId="3" fillId="0" borderId="0" xfId="0" applyFont="1" applyBorder="1" applyAlignment="1">
      <alignment vertical="center"/>
    </xf>
    <xf numFmtId="0" fontId="16" fillId="0" borderId="0" xfId="0" applyFont="1" applyBorder="1" applyAlignment="1">
      <alignment vertical="center" wrapText="1"/>
    </xf>
    <xf numFmtId="20" fontId="16" fillId="0" borderId="0" xfId="0" applyNumberFormat="1" applyFont="1" applyBorder="1" applyAlignment="1">
      <alignment vertical="center" wrapText="1"/>
    </xf>
    <xf numFmtId="0" fontId="17" fillId="0" borderId="0" xfId="0" applyFont="1" applyBorder="1" applyAlignment="1">
      <alignment vertical="center" wrapText="1"/>
    </xf>
    <xf numFmtId="0" fontId="18" fillId="0" borderId="0" xfId="0" applyFont="1"/>
    <xf numFmtId="0" fontId="0" fillId="0" borderId="0" xfId="0" applyAlignment="1" applyProtection="1">
      <alignment vertical="top" wrapText="1"/>
      <protection locked="0"/>
    </xf>
    <xf numFmtId="49" fontId="0" fillId="0" borderId="5" xfId="0" applyNumberFormat="1" applyBorder="1" applyAlignment="1" applyProtection="1">
      <alignment horizontal="left" vertical="top"/>
    </xf>
    <xf numFmtId="49" fontId="0" fillId="0" borderId="0" xfId="0" applyNumberFormat="1" applyBorder="1" applyAlignment="1" applyProtection="1">
      <alignment horizontal="left" vertical="top" wrapText="1"/>
    </xf>
    <xf numFmtId="49" fontId="8" fillId="0" borderId="0" xfId="0" applyNumberFormat="1" applyFont="1" applyBorder="1" applyAlignment="1" applyProtection="1">
      <alignment horizontal="left" vertical="top" wrapText="1"/>
    </xf>
    <xf numFmtId="49" fontId="0" fillId="0" borderId="8" xfId="0" applyNumberFormat="1" applyBorder="1" applyAlignment="1" applyProtection="1">
      <alignment horizontal="left" vertical="top"/>
    </xf>
    <xf numFmtId="49" fontId="0" fillId="0" borderId="9" xfId="0" applyNumberFormat="1" applyBorder="1" applyAlignment="1" applyProtection="1">
      <alignment horizontal="left" vertical="top" wrapText="1"/>
    </xf>
    <xf numFmtId="49" fontId="8" fillId="0" borderId="9" xfId="0" applyNumberFormat="1" applyFont="1" applyBorder="1" applyAlignment="1" applyProtection="1">
      <alignment horizontal="left" vertical="top" wrapText="1"/>
    </xf>
    <xf numFmtId="0" fontId="21" fillId="0" borderId="0" xfId="2"/>
    <xf numFmtId="0" fontId="21" fillId="0" borderId="0" xfId="2" applyAlignment="1">
      <alignment wrapText="1"/>
    </xf>
    <xf numFmtId="0" fontId="23" fillId="0" borderId="0" xfId="2" applyFont="1" applyAlignment="1">
      <alignment wrapText="1"/>
    </xf>
    <xf numFmtId="0" fontId="23" fillId="0" borderId="0" xfId="2" applyFont="1"/>
    <xf numFmtId="164" fontId="21" fillId="0" borderId="35" xfId="2" applyNumberFormat="1" applyBorder="1"/>
    <xf numFmtId="0" fontId="21" fillId="0" borderId="35" xfId="2" applyBorder="1"/>
    <xf numFmtId="0" fontId="21" fillId="0" borderId="35" xfId="2" applyBorder="1" applyAlignment="1">
      <alignment horizontal="right"/>
    </xf>
    <xf numFmtId="164" fontId="21" fillId="0" borderId="0" xfId="2" applyNumberFormat="1"/>
    <xf numFmtId="0" fontId="21" fillId="9" borderId="0" xfId="2" applyFill="1"/>
    <xf numFmtId="164" fontId="21" fillId="9" borderId="0" xfId="2" applyNumberFormat="1" applyFill="1"/>
    <xf numFmtId="165" fontId="21" fillId="9" borderId="0" xfId="2" applyNumberFormat="1" applyFill="1"/>
    <xf numFmtId="165" fontId="23" fillId="10" borderId="0" xfId="2" applyNumberFormat="1" applyFont="1" applyFill="1"/>
    <xf numFmtId="0" fontId="21" fillId="8" borderId="0" xfId="2" applyFont="1" applyFill="1" applyBorder="1"/>
    <xf numFmtId="165" fontId="21" fillId="10" borderId="0" xfId="2" applyNumberFormat="1" applyFont="1" applyFill="1" applyBorder="1"/>
    <xf numFmtId="0" fontId="21" fillId="0" borderId="0" xfId="2" applyFill="1" applyBorder="1"/>
    <xf numFmtId="49" fontId="0" fillId="0" borderId="1" xfId="0" applyNumberFormat="1" applyFill="1" applyBorder="1" applyAlignment="1" applyProtection="1">
      <alignment horizontal="left" vertical="top"/>
    </xf>
    <xf numFmtId="49" fontId="0" fillId="0" borderId="3" xfId="0" applyNumberFormat="1" applyFill="1" applyBorder="1" applyAlignment="1" applyProtection="1">
      <alignment horizontal="left" vertical="top" wrapText="1"/>
    </xf>
    <xf numFmtId="49" fontId="8" fillId="0" borderId="3" xfId="0" applyNumberFormat="1" applyFont="1" applyFill="1" applyBorder="1" applyAlignment="1" applyProtection="1">
      <alignment horizontal="left" vertical="top" wrapText="1"/>
    </xf>
    <xf numFmtId="0" fontId="22" fillId="0" borderId="0" xfId="2" applyFont="1" applyAlignment="1">
      <alignment horizontal="center" vertical="center"/>
    </xf>
    <xf numFmtId="0" fontId="21" fillId="8" borderId="35" xfId="2" applyFill="1" applyBorder="1" applyProtection="1">
      <protection locked="0"/>
    </xf>
    <xf numFmtId="0" fontId="0" fillId="0" borderId="0" xfId="0" applyProtection="1"/>
    <xf numFmtId="0" fontId="0" fillId="0" borderId="0" xfId="0" applyAlignment="1" applyProtection="1">
      <alignment wrapText="1"/>
    </xf>
    <xf numFmtId="0" fontId="0" fillId="0" borderId="0" xfId="0" applyAlignment="1" applyProtection="1">
      <alignment vertical="top" wrapText="1"/>
    </xf>
    <xf numFmtId="0" fontId="5" fillId="0" borderId="0" xfId="0" applyFont="1" applyAlignment="1" applyProtection="1">
      <alignment vertical="top"/>
    </xf>
    <xf numFmtId="0" fontId="0" fillId="0" borderId="0" xfId="0" applyAlignment="1" applyProtection="1">
      <alignment horizontal="left" vertical="top"/>
    </xf>
    <xf numFmtId="0" fontId="0" fillId="0" borderId="0" xfId="0" applyAlignment="1" applyProtection="1">
      <alignment horizontal="left" vertical="top" wrapText="1"/>
    </xf>
    <xf numFmtId="0" fontId="10" fillId="0" borderId="0" xfId="0" applyFont="1" applyAlignment="1" applyProtection="1">
      <alignment horizontal="left" vertical="top"/>
    </xf>
    <xf numFmtId="0" fontId="4" fillId="0" borderId="0" xfId="1" applyAlignment="1" applyProtection="1">
      <alignment horizontal="left" vertical="top" wrapText="1"/>
    </xf>
    <xf numFmtId="0" fontId="9" fillId="0" borderId="0" xfId="0" applyFont="1" applyAlignment="1" applyProtection="1">
      <alignment horizontal="left" vertical="top" wrapText="1"/>
    </xf>
    <xf numFmtId="0" fontId="10" fillId="0" borderId="0" xfId="0" applyFont="1" applyAlignment="1" applyProtection="1">
      <alignment horizontal="left" vertical="top" wrapText="1"/>
    </xf>
    <xf numFmtId="0" fontId="11" fillId="0" borderId="0" xfId="1" applyFont="1" applyAlignment="1" applyProtection="1">
      <alignment horizontal="left" vertical="top" wrapText="1"/>
    </xf>
    <xf numFmtId="0" fontId="10" fillId="0" borderId="0" xfId="0" quotePrefix="1" applyFont="1" applyAlignment="1" applyProtection="1">
      <alignment vertical="top" wrapText="1"/>
    </xf>
    <xf numFmtId="0" fontId="10" fillId="0" borderId="0" xfId="0" quotePrefix="1" applyFont="1" applyAlignment="1" applyProtection="1">
      <alignment vertical="top"/>
    </xf>
    <xf numFmtId="0" fontId="10" fillId="0" borderId="0" xfId="0" quotePrefix="1" applyFont="1" applyFill="1" applyBorder="1" applyAlignment="1" applyProtection="1">
      <alignment vertical="top"/>
    </xf>
    <xf numFmtId="0" fontId="7" fillId="0" borderId="0" xfId="0" applyFont="1" applyAlignment="1" applyProtection="1">
      <alignment vertical="top"/>
    </xf>
    <xf numFmtId="49" fontId="0" fillId="0" borderId="0" xfId="0" applyNumberFormat="1" applyFill="1" applyBorder="1" applyAlignment="1" applyProtection="1">
      <alignment vertical="top" wrapText="1"/>
    </xf>
    <xf numFmtId="0" fontId="0" fillId="0" borderId="0" xfId="0" applyFill="1" applyAlignment="1" applyProtection="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7" fillId="0" borderId="0" xfId="0" applyFont="1" applyAlignment="1" applyProtection="1">
      <alignment wrapText="1"/>
    </xf>
    <xf numFmtId="0" fontId="7" fillId="0" borderId="0" xfId="0" applyFont="1" applyAlignment="1" applyProtection="1">
      <alignment vertical="top" wrapText="1"/>
    </xf>
    <xf numFmtId="0" fontId="6" fillId="0" borderId="0" xfId="0" applyFont="1" applyAlignment="1" applyProtection="1">
      <alignment horizontal="left"/>
    </xf>
    <xf numFmtId="0" fontId="0" fillId="0" borderId="0" xfId="0" applyAlignment="1" applyProtection="1">
      <alignment horizontal="left" wrapText="1"/>
    </xf>
    <xf numFmtId="0" fontId="6" fillId="0" borderId="0" xfId="0" applyFont="1" applyAlignment="1" applyProtection="1">
      <alignment horizontal="left" vertical="top"/>
    </xf>
    <xf numFmtId="49" fontId="0" fillId="0" borderId="0" xfId="0" applyNumberFormat="1" applyFill="1" applyBorder="1" applyAlignment="1" applyProtection="1">
      <alignment horizontal="left" vertical="top" wrapText="1"/>
    </xf>
    <xf numFmtId="0" fontId="3" fillId="0" borderId="1" xfId="0" applyFont="1" applyBorder="1" applyAlignment="1" applyProtection="1">
      <alignment horizontal="left" vertical="top"/>
    </xf>
    <xf numFmtId="0" fontId="3" fillId="0" borderId="2" xfId="0" applyFont="1" applyBorder="1" applyAlignment="1" applyProtection="1">
      <alignment horizontal="left" vertical="top" wrapText="1"/>
    </xf>
    <xf numFmtId="0" fontId="3" fillId="0" borderId="1" xfId="0" applyFont="1" applyBorder="1" applyAlignment="1" applyProtection="1">
      <alignment vertical="top"/>
    </xf>
    <xf numFmtId="0" fontId="3" fillId="0" borderId="3" xfId="0" applyFont="1" applyBorder="1" applyAlignment="1" applyProtection="1">
      <alignment vertical="top"/>
    </xf>
    <xf numFmtId="0" fontId="0" fillId="0" borderId="3" xfId="0" applyBorder="1" applyAlignment="1" applyProtection="1">
      <alignment vertical="top" wrapText="1"/>
    </xf>
    <xf numFmtId="0" fontId="3" fillId="0" borderId="4" xfId="0" applyFont="1" applyBorder="1" applyAlignment="1" applyProtection="1">
      <alignment vertical="top"/>
    </xf>
    <xf numFmtId="16" fontId="3" fillId="0" borderId="5" xfId="0" quotePrefix="1" applyNumberFormat="1" applyFont="1" applyBorder="1" applyAlignment="1" applyProtection="1">
      <alignment horizontal="left" vertical="top"/>
    </xf>
    <xf numFmtId="0" fontId="3" fillId="0" borderId="0" xfId="0" applyFont="1" applyBorder="1" applyAlignment="1" applyProtection="1">
      <alignment horizontal="left" vertical="top" wrapText="1"/>
    </xf>
    <xf numFmtId="0" fontId="3" fillId="0" borderId="5" xfId="0" applyFont="1" applyBorder="1" applyAlignment="1" applyProtection="1">
      <alignment vertical="top"/>
    </xf>
    <xf numFmtId="0" fontId="3" fillId="0" borderId="0" xfId="0" applyFont="1" applyBorder="1" applyAlignment="1" applyProtection="1">
      <alignment vertical="top"/>
    </xf>
    <xf numFmtId="0" fontId="0" fillId="0" borderId="0" xfId="0" applyBorder="1" applyAlignment="1" applyProtection="1">
      <alignment vertical="top" wrapText="1"/>
    </xf>
    <xf numFmtId="0" fontId="3" fillId="0" borderId="6" xfId="0" applyFont="1" applyBorder="1" applyAlignment="1" applyProtection="1">
      <alignment vertical="top"/>
    </xf>
    <xf numFmtId="14" fontId="1" fillId="3" borderId="5" xfId="0" quotePrefix="1" applyNumberFormat="1" applyFont="1" applyFill="1" applyBorder="1" applyAlignment="1" applyProtection="1">
      <alignment horizontal="left" vertical="top"/>
    </xf>
    <xf numFmtId="0" fontId="1" fillId="3" borderId="0" xfId="0" applyFont="1" applyFill="1" applyBorder="1" applyAlignment="1" applyProtection="1">
      <alignment horizontal="left" vertical="top"/>
    </xf>
    <xf numFmtId="0" fontId="1" fillId="3" borderId="5" xfId="0" applyFont="1" applyFill="1" applyBorder="1" applyAlignment="1" applyProtection="1">
      <alignment horizontal="left" vertical="top"/>
    </xf>
    <xf numFmtId="0" fontId="1" fillId="3" borderId="0" xfId="0" applyFont="1" applyFill="1" applyBorder="1" applyAlignment="1" applyProtection="1">
      <alignment horizontal="left" vertical="top" wrapText="1"/>
    </xf>
    <xf numFmtId="0" fontId="1" fillId="3" borderId="6" xfId="0" applyFont="1" applyFill="1" applyBorder="1" applyAlignment="1" applyProtection="1">
      <alignment horizontal="left" vertical="top"/>
    </xf>
    <xf numFmtId="0" fontId="0" fillId="5" borderId="0" xfId="0" applyFill="1" applyBorder="1" applyAlignment="1" applyProtection="1">
      <alignment horizontal="left" vertical="top" wrapText="1"/>
    </xf>
    <xf numFmtId="0" fontId="0" fillId="5" borderId="11" xfId="0" applyFill="1" applyBorder="1" applyAlignment="1" applyProtection="1">
      <alignment horizontal="left" vertical="top" wrapText="1"/>
    </xf>
    <xf numFmtId="0" fontId="0" fillId="5" borderId="10" xfId="0" applyFill="1" applyBorder="1" applyAlignment="1" applyProtection="1">
      <alignment horizontal="left" vertical="top"/>
    </xf>
    <xf numFmtId="0" fontId="0" fillId="5" borderId="11" xfId="0" applyFill="1" applyBorder="1" applyAlignment="1" applyProtection="1">
      <alignment vertical="top" wrapText="1"/>
    </xf>
    <xf numFmtId="0" fontId="0" fillId="5" borderId="12" xfId="0" applyFill="1" applyBorder="1" applyAlignment="1" applyProtection="1">
      <alignment horizontal="left" vertical="top"/>
    </xf>
    <xf numFmtId="49" fontId="0" fillId="0" borderId="0" xfId="0" applyNumberFormat="1" applyBorder="1" applyAlignment="1" applyProtection="1">
      <alignment horizontal="left" vertical="top"/>
    </xf>
    <xf numFmtId="49" fontId="20" fillId="0" borderId="0" xfId="0" quotePrefix="1" applyNumberFormat="1" applyFont="1" applyBorder="1" applyAlignment="1" applyProtection="1">
      <alignment horizontal="left" vertical="top"/>
    </xf>
    <xf numFmtId="0" fontId="0" fillId="0" borderId="5" xfId="0" applyBorder="1" applyAlignment="1" applyProtection="1">
      <alignment horizontal="left" vertical="top"/>
    </xf>
    <xf numFmtId="0" fontId="0" fillId="0" borderId="0" xfId="0" applyBorder="1" applyAlignment="1" applyProtection="1">
      <alignment horizontal="left" vertical="top" wrapText="1"/>
    </xf>
    <xf numFmtId="0" fontId="0" fillId="0" borderId="7" xfId="0" applyBorder="1" applyAlignment="1" applyProtection="1">
      <alignment horizontal="left" vertical="top" wrapText="1"/>
    </xf>
    <xf numFmtId="0" fontId="0" fillId="0" borderId="6" xfId="0" applyBorder="1" applyAlignment="1" applyProtection="1">
      <alignment horizontal="left" vertical="top"/>
    </xf>
    <xf numFmtId="49" fontId="0" fillId="7" borderId="5" xfId="0" applyNumberFormat="1" applyFill="1" applyBorder="1" applyAlignment="1" applyProtection="1">
      <alignment horizontal="left" vertical="top"/>
    </xf>
    <xf numFmtId="49" fontId="0" fillId="7" borderId="0" xfId="0" applyNumberFormat="1" applyFill="1" applyBorder="1" applyAlignment="1" applyProtection="1">
      <alignment horizontal="left" vertical="top" wrapText="1"/>
    </xf>
    <xf numFmtId="49" fontId="8" fillId="7" borderId="0" xfId="0" applyNumberFormat="1" applyFont="1" applyFill="1" applyBorder="1" applyAlignment="1" applyProtection="1">
      <alignment horizontal="left" vertical="top" wrapText="1"/>
    </xf>
    <xf numFmtId="49" fontId="8" fillId="7" borderId="0" xfId="0" applyNumberFormat="1" applyFont="1" applyFill="1" applyBorder="1" applyAlignment="1" applyProtection="1">
      <alignment horizontal="left" vertical="top"/>
    </xf>
    <xf numFmtId="49" fontId="8" fillId="0" borderId="0" xfId="0" applyNumberFormat="1" applyFont="1" applyBorder="1" applyAlignment="1" applyProtection="1">
      <alignment horizontal="left" vertical="top"/>
    </xf>
    <xf numFmtId="49" fontId="8" fillId="0" borderId="9" xfId="0" applyNumberFormat="1" applyFont="1" applyBorder="1" applyAlignment="1" applyProtection="1">
      <alignment horizontal="left" vertical="top"/>
    </xf>
    <xf numFmtId="0" fontId="0" fillId="5" borderId="10" xfId="0" applyFill="1" applyBorder="1" applyAlignment="1" applyProtection="1">
      <alignment horizontal="left" vertical="top" wrapText="1"/>
    </xf>
    <xf numFmtId="0" fontId="0" fillId="5" borderId="11" xfId="0" applyFill="1" applyBorder="1" applyAlignment="1" applyProtection="1">
      <alignment horizontal="left" vertical="top"/>
    </xf>
    <xf numFmtId="0" fontId="0" fillId="5" borderId="12" xfId="0" applyFill="1" applyBorder="1" applyAlignment="1" applyProtection="1">
      <alignment horizontal="left" vertical="top" wrapText="1"/>
    </xf>
    <xf numFmtId="0" fontId="19" fillId="0" borderId="0" xfId="0" quotePrefix="1" applyFont="1" applyBorder="1" applyAlignment="1" applyProtection="1">
      <alignment horizontal="left" vertical="top" wrapText="1"/>
    </xf>
    <xf numFmtId="49" fontId="0" fillId="0" borderId="13" xfId="0" applyNumberFormat="1" applyBorder="1" applyAlignment="1" applyProtection="1">
      <alignment horizontal="left" vertical="top"/>
    </xf>
    <xf numFmtId="49" fontId="0" fillId="0" borderId="7" xfId="0" applyNumberFormat="1" applyBorder="1" applyAlignment="1" applyProtection="1">
      <alignment horizontal="left" vertical="top" wrapText="1"/>
    </xf>
    <xf numFmtId="49" fontId="8" fillId="0" borderId="7" xfId="0" applyNumberFormat="1" applyFont="1" applyBorder="1" applyAlignment="1" applyProtection="1">
      <alignment horizontal="left" vertical="top" wrapText="1"/>
    </xf>
    <xf numFmtId="49" fontId="8" fillId="0" borderId="4" xfId="0" applyNumberFormat="1" applyFont="1" applyFill="1" applyBorder="1" applyAlignment="1" applyProtection="1">
      <alignment horizontal="left" vertical="top" wrapText="1"/>
    </xf>
    <xf numFmtId="0" fontId="0" fillId="5" borderId="5" xfId="0" applyFill="1" applyBorder="1" applyAlignment="1" applyProtection="1">
      <alignment horizontal="left" vertical="top" wrapText="1"/>
    </xf>
    <xf numFmtId="0" fontId="0" fillId="5" borderId="5" xfId="0" applyFill="1" applyBorder="1" applyAlignment="1" applyProtection="1">
      <alignment horizontal="left" vertical="top"/>
    </xf>
    <xf numFmtId="0" fontId="0" fillId="5" borderId="0" xfId="0" applyFill="1" applyBorder="1" applyAlignment="1" applyProtection="1">
      <alignment horizontal="left" vertical="top"/>
    </xf>
    <xf numFmtId="0" fontId="0" fillId="5" borderId="6" xfId="0" applyFill="1" applyBorder="1" applyAlignment="1" applyProtection="1">
      <alignment horizontal="left" vertical="top" wrapText="1"/>
    </xf>
    <xf numFmtId="49" fontId="2" fillId="7" borderId="0" xfId="0" applyNumberFormat="1" applyFont="1" applyFill="1" applyBorder="1" applyAlignment="1" applyProtection="1">
      <alignment horizontal="left" vertical="top" wrapText="1"/>
    </xf>
    <xf numFmtId="49" fontId="8" fillId="7" borderId="19" xfId="0" applyNumberFormat="1" applyFont="1" applyFill="1" applyBorder="1" applyAlignment="1" applyProtection="1">
      <alignment horizontal="left" vertical="top"/>
    </xf>
    <xf numFmtId="49" fontId="2" fillId="0" borderId="0" xfId="0" applyNumberFormat="1" applyFont="1" applyBorder="1" applyAlignment="1" applyProtection="1">
      <alignment horizontal="left" vertical="top" wrapText="1"/>
    </xf>
    <xf numFmtId="49" fontId="8" fillId="0" borderId="0" xfId="0" applyNumberFormat="1" applyFont="1" applyFill="1" applyBorder="1" applyAlignment="1" applyProtection="1">
      <alignment horizontal="left" vertical="top"/>
    </xf>
    <xf numFmtId="49" fontId="0" fillId="7" borderId="8" xfId="0" applyNumberFormat="1" applyFill="1" applyBorder="1" applyAlignment="1" applyProtection="1">
      <alignment horizontal="left" vertical="top"/>
    </xf>
    <xf numFmtId="49" fontId="0" fillId="7" borderId="9" xfId="0" applyNumberFormat="1" applyFill="1" applyBorder="1" applyAlignment="1" applyProtection="1">
      <alignment horizontal="left" vertical="top" wrapText="1"/>
    </xf>
    <xf numFmtId="49" fontId="2" fillId="7" borderId="9" xfId="0" applyNumberFormat="1" applyFont="1" applyFill="1" applyBorder="1" applyAlignment="1" applyProtection="1">
      <alignment horizontal="left" vertical="top" wrapText="1"/>
    </xf>
    <xf numFmtId="49" fontId="8" fillId="7" borderId="9" xfId="0" applyNumberFormat="1" applyFont="1" applyFill="1" applyBorder="1" applyAlignment="1" applyProtection="1">
      <alignment horizontal="left" vertical="top"/>
    </xf>
    <xf numFmtId="49" fontId="1" fillId="4" borderId="1" xfId="0" applyNumberFormat="1" applyFont="1" applyFill="1" applyBorder="1" applyAlignment="1" applyProtection="1">
      <alignment horizontal="left" vertical="top"/>
    </xf>
    <xf numFmtId="0" fontId="1" fillId="4" borderId="3" xfId="0" applyFont="1" applyFill="1" applyBorder="1" applyAlignment="1" applyProtection="1">
      <alignment horizontal="left" vertical="top" wrapText="1"/>
    </xf>
    <xf numFmtId="0" fontId="1" fillId="3" borderId="1" xfId="0" applyFont="1" applyFill="1" applyBorder="1" applyAlignment="1" applyProtection="1">
      <alignment horizontal="left" vertical="top"/>
    </xf>
    <xf numFmtId="0" fontId="1" fillId="3" borderId="3" xfId="0" applyFont="1" applyFill="1" applyBorder="1" applyAlignment="1" applyProtection="1">
      <alignment horizontal="left" vertical="top" wrapText="1"/>
    </xf>
    <xf numFmtId="0" fontId="1" fillId="3" borderId="3" xfId="0" applyFont="1" applyFill="1" applyBorder="1" applyAlignment="1" applyProtection="1">
      <alignment horizontal="left" vertical="top"/>
    </xf>
    <xf numFmtId="0" fontId="1" fillId="3" borderId="4" xfId="0" applyFont="1" applyFill="1" applyBorder="1" applyAlignment="1" applyProtection="1">
      <alignment horizontal="left" vertical="top"/>
    </xf>
    <xf numFmtId="0" fontId="0" fillId="6" borderId="5" xfId="0" applyFill="1" applyBorder="1" applyAlignment="1" applyProtection="1">
      <alignment horizontal="left" vertical="top" wrapText="1"/>
    </xf>
    <xf numFmtId="0" fontId="0" fillId="6" borderId="0" xfId="0" applyFill="1" applyBorder="1" applyAlignment="1" applyProtection="1">
      <alignment horizontal="left" vertical="top" wrapText="1"/>
    </xf>
    <xf numFmtId="0" fontId="0" fillId="5" borderId="6" xfId="0" applyFill="1" applyBorder="1" applyAlignment="1" applyProtection="1">
      <alignment horizontal="left" vertical="top"/>
    </xf>
    <xf numFmtId="0" fontId="0" fillId="0" borderId="0" xfId="0" applyFill="1" applyBorder="1" applyAlignment="1" applyProtection="1">
      <alignment horizontal="left" vertical="top" wrapText="1"/>
    </xf>
    <xf numFmtId="0" fontId="0" fillId="0" borderId="6" xfId="0" applyFill="1" applyBorder="1" applyAlignment="1" applyProtection="1">
      <alignment horizontal="left" vertical="top"/>
    </xf>
    <xf numFmtId="49" fontId="8" fillId="7" borderId="9" xfId="0" applyNumberFormat="1" applyFont="1" applyFill="1" applyBorder="1" applyAlignment="1" applyProtection="1">
      <alignment horizontal="left" vertical="top" wrapText="1"/>
    </xf>
    <xf numFmtId="49" fontId="2" fillId="7" borderId="9" xfId="0" applyNumberFormat="1" applyFont="1" applyFill="1" applyBorder="1" applyAlignment="1" applyProtection="1">
      <alignment horizontal="left" vertical="top"/>
    </xf>
    <xf numFmtId="49" fontId="0" fillId="11" borderId="14" xfId="0" applyNumberFormat="1" applyFill="1" applyBorder="1" applyAlignment="1" applyProtection="1">
      <alignment vertical="top" wrapText="1"/>
      <protection locked="0"/>
    </xf>
    <xf numFmtId="49" fontId="8" fillId="11" borderId="14" xfId="0" applyNumberFormat="1" applyFont="1" applyFill="1" applyBorder="1" applyAlignment="1" applyProtection="1">
      <alignment horizontal="left" vertical="top" wrapText="1"/>
      <protection locked="0"/>
    </xf>
    <xf numFmtId="49" fontId="0" fillId="11" borderId="18" xfId="0" applyNumberFormat="1" applyFill="1" applyBorder="1" applyAlignment="1" applyProtection="1">
      <alignment horizontal="left" vertical="top" wrapText="1"/>
      <protection locked="0"/>
    </xf>
    <xf numFmtId="49" fontId="8" fillId="11" borderId="25" xfId="0" applyNumberFormat="1" applyFont="1" applyFill="1" applyBorder="1" applyAlignment="1" applyProtection="1">
      <alignment horizontal="left" vertical="top" wrapText="1"/>
      <protection locked="0"/>
    </xf>
    <xf numFmtId="49" fontId="8" fillId="11" borderId="27" xfId="0" applyNumberFormat="1" applyFont="1" applyFill="1" applyBorder="1" applyAlignment="1" applyProtection="1">
      <alignment horizontal="left" vertical="top" wrapText="1"/>
      <protection locked="0"/>
    </xf>
    <xf numFmtId="49" fontId="0" fillId="11" borderId="21" xfId="0" applyNumberFormat="1" applyFill="1" applyBorder="1" applyAlignment="1" applyProtection="1">
      <alignment horizontal="left" vertical="top" wrapText="1"/>
      <protection locked="0"/>
    </xf>
    <xf numFmtId="49" fontId="0" fillId="11" borderId="22" xfId="0" applyNumberFormat="1" applyFill="1" applyBorder="1" applyAlignment="1" applyProtection="1">
      <alignment horizontal="left" vertical="top" wrapText="1"/>
      <protection locked="0"/>
    </xf>
    <xf numFmtId="49" fontId="0" fillId="11" borderId="26" xfId="0" applyNumberFormat="1" applyFill="1" applyBorder="1" applyAlignment="1" applyProtection="1">
      <alignment horizontal="left" vertical="top" wrapText="1"/>
      <protection locked="0"/>
    </xf>
    <xf numFmtId="49" fontId="0" fillId="11" borderId="23" xfId="0" applyNumberFormat="1" applyFill="1" applyBorder="1" applyAlignment="1" applyProtection="1">
      <alignment horizontal="left" vertical="top" wrapText="1"/>
      <protection locked="0"/>
    </xf>
    <xf numFmtId="49" fontId="8" fillId="11" borderId="18" xfId="0" applyNumberFormat="1" applyFont="1" applyFill="1" applyBorder="1" applyAlignment="1" applyProtection="1">
      <alignment horizontal="left" vertical="top" wrapText="1"/>
      <protection locked="0"/>
    </xf>
    <xf numFmtId="49" fontId="0" fillId="11" borderId="36" xfId="0" applyNumberFormat="1" applyFill="1" applyBorder="1" applyAlignment="1" applyProtection="1">
      <alignment horizontal="left" vertical="top" wrapText="1"/>
      <protection locked="0"/>
    </xf>
    <xf numFmtId="49" fontId="0" fillId="11" borderId="43" xfId="0" applyNumberFormat="1" applyFill="1" applyBorder="1" applyAlignment="1" applyProtection="1">
      <alignment horizontal="left" vertical="top" wrapText="1"/>
      <protection locked="0"/>
    </xf>
    <xf numFmtId="49" fontId="0" fillId="11" borderId="28" xfId="0" applyNumberFormat="1" applyFill="1" applyBorder="1" applyAlignment="1" applyProtection="1">
      <alignment horizontal="left" vertical="top" wrapText="1"/>
      <protection locked="0"/>
    </xf>
    <xf numFmtId="49" fontId="0" fillId="11" borderId="24" xfId="0" applyNumberFormat="1" applyFill="1" applyBorder="1" applyAlignment="1" applyProtection="1">
      <alignment horizontal="left" vertical="top" wrapText="1"/>
      <protection locked="0"/>
    </xf>
    <xf numFmtId="0" fontId="7" fillId="0" borderId="0" xfId="0" applyFont="1" applyAlignment="1" applyProtection="1">
      <alignment horizontal="left" vertical="top"/>
    </xf>
    <xf numFmtId="0" fontId="0" fillId="0" borderId="0" xfId="0" applyAlignment="1" applyProtection="1">
      <alignment horizontal="left" vertical="top" wrapText="1"/>
    </xf>
    <xf numFmtId="0" fontId="3" fillId="0" borderId="0" xfId="0" applyFont="1" applyAlignment="1" applyProtection="1">
      <alignment horizontal="left" vertical="top" wrapText="1"/>
    </xf>
    <xf numFmtId="49" fontId="10" fillId="0" borderId="8" xfId="0" applyNumberFormat="1" applyFont="1" applyBorder="1" applyAlignment="1" applyProtection="1">
      <alignment horizontal="left" vertical="top" wrapText="1"/>
    </xf>
    <xf numFmtId="49" fontId="10" fillId="0" borderId="29" xfId="0" applyNumberFormat="1" applyFont="1" applyBorder="1" applyAlignment="1" applyProtection="1">
      <alignment horizontal="left" vertical="top" wrapText="1"/>
    </xf>
    <xf numFmtId="0" fontId="7" fillId="0" borderId="20" xfId="0" applyFont="1" applyBorder="1" applyAlignment="1" applyProtection="1">
      <alignment horizontal="left" wrapText="1"/>
    </xf>
    <xf numFmtId="49" fontId="0" fillId="11" borderId="38" xfId="0" applyNumberFormat="1" applyFill="1" applyBorder="1" applyAlignment="1" applyProtection="1">
      <alignment horizontal="center" vertical="top" wrapText="1"/>
      <protection locked="0"/>
    </xf>
    <xf numFmtId="49" fontId="0" fillId="11" borderId="39" xfId="0" applyNumberFormat="1" applyFill="1" applyBorder="1" applyAlignment="1" applyProtection="1">
      <alignment horizontal="center" vertical="top" wrapText="1"/>
      <protection locked="0"/>
    </xf>
    <xf numFmtId="49" fontId="0" fillId="11" borderId="40" xfId="0" applyNumberFormat="1" applyFill="1" applyBorder="1" applyAlignment="1" applyProtection="1">
      <alignment horizontal="center" vertical="top" wrapText="1"/>
      <protection locked="0"/>
    </xf>
    <xf numFmtId="49" fontId="0" fillId="11" borderId="30" xfId="0" applyNumberFormat="1" applyFill="1" applyBorder="1" applyAlignment="1" applyProtection="1">
      <alignment horizontal="center" vertical="top" wrapText="1"/>
      <protection locked="0"/>
    </xf>
    <xf numFmtId="49" fontId="0" fillId="11" borderId="0" xfId="0" applyNumberFormat="1" applyFill="1" applyBorder="1" applyAlignment="1" applyProtection="1">
      <alignment horizontal="center" vertical="top" wrapText="1"/>
      <protection locked="0"/>
    </xf>
    <xf numFmtId="49" fontId="0" fillId="11" borderId="37" xfId="0" applyNumberFormat="1" applyFill="1" applyBorder="1" applyAlignment="1" applyProtection="1">
      <alignment horizontal="center" vertical="top" wrapText="1"/>
      <protection locked="0"/>
    </xf>
    <xf numFmtId="49" fontId="0" fillId="11" borderId="41" xfId="0" applyNumberFormat="1" applyFill="1" applyBorder="1" applyAlignment="1" applyProtection="1">
      <alignment horizontal="center" vertical="top" wrapText="1"/>
      <protection locked="0"/>
    </xf>
    <xf numFmtId="49" fontId="0" fillId="11" borderId="20" xfId="0" applyNumberFormat="1" applyFill="1" applyBorder="1" applyAlignment="1" applyProtection="1">
      <alignment horizontal="center" vertical="top" wrapText="1"/>
      <protection locked="0"/>
    </xf>
    <xf numFmtId="49" fontId="0" fillId="11" borderId="42" xfId="0" applyNumberFormat="1" applyFill="1" applyBorder="1" applyAlignment="1" applyProtection="1">
      <alignment horizontal="center" vertical="top" wrapText="1"/>
      <protection locked="0"/>
    </xf>
    <xf numFmtId="49" fontId="10" fillId="0" borderId="5" xfId="0" applyNumberFormat="1" applyFont="1" applyBorder="1" applyAlignment="1" applyProtection="1">
      <alignment horizontal="left" vertical="top" wrapText="1"/>
    </xf>
    <xf numFmtId="49" fontId="10" fillId="0" borderId="6" xfId="0" applyNumberFormat="1" applyFont="1" applyBorder="1" applyAlignment="1" applyProtection="1">
      <alignment horizontal="left" vertical="top" wrapText="1"/>
    </xf>
    <xf numFmtId="49" fontId="10" fillId="0" borderId="9" xfId="0" applyNumberFormat="1" applyFont="1" applyBorder="1" applyAlignment="1" applyProtection="1">
      <alignment horizontal="left" vertical="top" wrapText="1"/>
    </xf>
    <xf numFmtId="49" fontId="0" fillId="11" borderId="14" xfId="0" applyNumberFormat="1" applyFill="1" applyBorder="1" applyAlignment="1" applyProtection="1">
      <alignment horizontal="left" vertical="top" wrapText="1"/>
      <protection locked="0"/>
    </xf>
    <xf numFmtId="0" fontId="0" fillId="0" borderId="0" xfId="0" applyAlignment="1" applyProtection="1">
      <alignment horizontal="left" vertical="top" wrapText="1"/>
    </xf>
    <xf numFmtId="0" fontId="0" fillId="0" borderId="20" xfId="0" applyBorder="1" applyAlignment="1" applyProtection="1">
      <alignment horizontal="center" vertical="top" wrapText="1"/>
    </xf>
    <xf numFmtId="0" fontId="7" fillId="0" borderId="0" xfId="0" applyFont="1" applyAlignment="1" applyProtection="1">
      <alignment horizontal="left" vertical="top"/>
    </xf>
    <xf numFmtId="49" fontId="8" fillId="11" borderId="15" xfId="0" applyNumberFormat="1" applyFont="1" applyFill="1" applyBorder="1" applyAlignment="1" applyProtection="1">
      <alignment horizontal="left" vertical="top" wrapText="1"/>
      <protection locked="0"/>
    </xf>
    <xf numFmtId="49" fontId="8" fillId="11" borderId="16" xfId="0" applyNumberFormat="1" applyFont="1" applyFill="1" applyBorder="1" applyAlignment="1" applyProtection="1">
      <alignment horizontal="left" vertical="top" wrapText="1"/>
      <protection locked="0"/>
    </xf>
    <xf numFmtId="49" fontId="0" fillId="0" borderId="17" xfId="0" applyNumberFormat="1" applyBorder="1" applyAlignment="1" applyProtection="1">
      <alignment horizontal="left" vertical="top" wrapText="1"/>
      <protection locked="0"/>
    </xf>
    <xf numFmtId="0" fontId="10" fillId="0" borderId="0" xfId="0" quotePrefix="1" applyFont="1" applyAlignment="1" applyProtection="1">
      <alignment horizontal="left" vertical="top" wrapText="1"/>
    </xf>
    <xf numFmtId="49" fontId="8" fillId="11" borderId="14" xfId="0" applyNumberFormat="1" applyFont="1" applyFill="1" applyBorder="1" applyAlignment="1" applyProtection="1">
      <alignment horizontal="left" vertical="top" wrapText="1"/>
      <protection locked="0"/>
    </xf>
    <xf numFmtId="0" fontId="10" fillId="0" borderId="0" xfId="0" quotePrefix="1" applyFont="1" applyAlignment="1" applyProtection="1">
      <alignment horizontal="left" vertical="top"/>
    </xf>
    <xf numFmtId="0" fontId="10" fillId="11" borderId="15" xfId="0" quotePrefix="1" applyFont="1" applyFill="1" applyBorder="1" applyAlignment="1" applyProtection="1">
      <alignment horizontal="left" vertical="top"/>
    </xf>
    <xf numFmtId="0" fontId="10" fillId="11" borderId="17" xfId="0" quotePrefix="1" applyFont="1" applyFill="1" applyBorder="1" applyAlignment="1" applyProtection="1">
      <alignment horizontal="left" vertical="top"/>
    </xf>
    <xf numFmtId="0" fontId="10" fillId="11" borderId="16" xfId="0" quotePrefix="1" applyFont="1" applyFill="1" applyBorder="1" applyAlignment="1" applyProtection="1">
      <alignment horizontal="left" vertical="top"/>
    </xf>
    <xf numFmtId="0" fontId="0" fillId="0" borderId="0" xfId="0" applyFont="1" applyAlignment="1">
      <alignment horizontal="left" vertical="center"/>
    </xf>
    <xf numFmtId="49" fontId="0" fillId="2" borderId="15" xfId="0" applyNumberFormat="1" applyFill="1" applyBorder="1" applyAlignment="1" applyProtection="1">
      <alignment horizontal="left" vertical="top" wrapText="1"/>
      <protection locked="0"/>
    </xf>
    <xf numFmtId="49" fontId="0" fillId="2" borderId="16" xfId="0" applyNumberFormat="1" applyFill="1" applyBorder="1" applyAlignment="1" applyProtection="1">
      <alignment horizontal="left" vertical="top" wrapText="1"/>
      <protection locked="0"/>
    </xf>
    <xf numFmtId="49" fontId="0" fillId="2" borderId="32" xfId="0" applyNumberFormat="1" applyFill="1" applyBorder="1" applyAlignment="1" applyProtection="1">
      <alignment horizontal="center" vertical="top" wrapText="1"/>
      <protection locked="0"/>
    </xf>
    <xf numFmtId="49" fontId="0" fillId="2" borderId="33" xfId="0" applyNumberFormat="1" applyFill="1" applyBorder="1" applyAlignment="1" applyProtection="1">
      <alignment horizontal="center" vertical="top" wrapText="1"/>
      <protection locked="0"/>
    </xf>
    <xf numFmtId="49" fontId="0" fillId="2" borderId="34" xfId="0" applyNumberFormat="1" applyFill="1" applyBorder="1" applyAlignment="1" applyProtection="1">
      <alignment horizontal="center" vertical="top" wrapText="1"/>
      <protection locked="0"/>
    </xf>
    <xf numFmtId="0" fontId="0" fillId="0" borderId="0" xfId="0" applyFont="1" applyAlignment="1">
      <alignment horizontal="left" vertical="top" wrapText="1"/>
    </xf>
    <xf numFmtId="49" fontId="8" fillId="2" borderId="14" xfId="0" applyNumberFormat="1" applyFont="1" applyFill="1" applyBorder="1" applyAlignment="1" applyProtection="1">
      <alignment horizontal="left" vertical="top" wrapText="1"/>
      <protection locked="0"/>
    </xf>
    <xf numFmtId="0" fontId="22" fillId="0" borderId="0" xfId="2" applyFont="1" applyAlignment="1">
      <alignment horizontal="center" vertical="center"/>
    </xf>
    <xf numFmtId="0" fontId="26" fillId="0" borderId="0" xfId="0" applyFont="1"/>
    <xf numFmtId="49" fontId="19" fillId="0" borderId="5" xfId="0" applyNumberFormat="1" applyFont="1" applyBorder="1" applyAlignment="1" applyProtection="1">
      <alignment horizontal="left" vertical="top" wrapText="1"/>
    </xf>
  </cellXfs>
  <cellStyles count="3">
    <cellStyle name="Link" xfId="1" builtinId="8"/>
    <cellStyle name="Standard" xfId="0" builtinId="0"/>
    <cellStyle name="Standard 2" xfId="2" xr:uid="{00000000-0005-0000-0000-000002000000}"/>
  </cellStyles>
  <dxfs count="45">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border outline="0">
        <top style="thin">
          <color indexed="64"/>
        </top>
      </border>
    </dxf>
    <dxf>
      <font>
        <b val="0"/>
        <i val="0"/>
        <strike val="0"/>
        <condense val="0"/>
        <extend val="0"/>
        <outline val="0"/>
        <shadow val="0"/>
        <u val="none"/>
        <vertAlign val="baseline"/>
        <sz val="11"/>
        <color theme="1"/>
        <name val="Calibri"/>
        <scheme val="minor"/>
      </font>
    </dxf>
    <dxf>
      <border outline="0">
        <bottom style="thin">
          <color indexed="64"/>
        </bottom>
      </border>
    </dxf>
    <dxf>
      <font>
        <b val="0"/>
        <i val="0"/>
        <strike val="0"/>
        <condense val="0"/>
        <extend val="0"/>
        <outline val="0"/>
        <shadow val="0"/>
        <u val="none"/>
        <vertAlign val="baseline"/>
        <sz val="12"/>
        <color auto="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dxf>
    <dxf>
      <numFmt numFmtId="30" formatCode="@"/>
      <alignment horizontal="left" vertical="top" textRotation="0" wrapText="0" indent="0" justifyLastLine="0" shrinkToFit="0" readingOrder="0"/>
      <protection locked="1" hidden="0"/>
    </dxf>
    <dxf>
      <numFmt numFmtId="30" formatCode="@"/>
      <alignment horizontal="left" vertical="top" textRotation="0" wrapText="0" indent="0" justifyLastLine="0" shrinkToFit="0" readingOrder="0"/>
      <protection locked="1" hidden="0"/>
    </dxf>
    <dxf>
      <border outline="0">
        <left style="medium">
          <color indexed="64"/>
        </left>
        <top style="medium">
          <color indexed="64"/>
        </top>
      </border>
    </dxf>
    <dxf>
      <alignment horizontal="left" vertical="top" textRotation="0" wrapText="0" indent="0" justifyLastLine="0" shrinkToFit="0" readingOrder="0"/>
      <protection locked="1" hidden="0"/>
    </dxf>
    <dxf>
      <fill>
        <patternFill patternType="solid">
          <fgColor indexed="64"/>
          <bgColor theme="0" tint="-0.249977111117893"/>
        </patternFill>
      </fill>
      <alignment horizontal="left" vertical="top" textRotation="0" wrapText="1" indent="0" justifyLastLine="0" shrinkToFit="0" readingOrder="0"/>
      <protection locked="1" hidden="0"/>
    </dxf>
    <dxf>
      <font>
        <color rgb="FFFF0000"/>
      </font>
      <numFmt numFmtId="30" formatCode="@"/>
      <fill>
        <patternFill patternType="solid">
          <fgColor indexed="64"/>
          <bgColor theme="7" tint="0.79998168889431442"/>
        </patternFill>
      </fill>
      <alignment horizontal="left" vertical="top" textRotation="0" wrapText="1" indent="0" justifyLastLine="0" shrinkToFit="0" readingOrder="0"/>
      <border diagonalUp="0" diagonalDown="0">
        <left style="dotted">
          <color indexed="64"/>
        </left>
        <right style="medium">
          <color indexed="64"/>
        </right>
        <top style="thin">
          <color indexed="64"/>
        </top>
        <bottom style="dotted">
          <color indexed="64"/>
        </bottom>
      </border>
      <protection locked="0" hidden="0"/>
    </dxf>
    <dxf>
      <font>
        <color rgb="FFFF0000"/>
      </font>
      <numFmt numFmtId="30" formatCode="@"/>
      <fill>
        <patternFill patternType="solid">
          <fgColor indexed="64"/>
          <bgColor theme="6" tint="0.79998168889431442"/>
        </patternFill>
      </fill>
      <alignment horizontal="left" vertical="top" textRotation="0" wrapText="0" indent="0" justifyLastLine="0" shrinkToFit="0" readingOrder="0"/>
      <border diagonalUp="0" diagonalDown="0" outline="0">
        <left style="dotted">
          <color indexed="64"/>
        </left>
        <right style="dotted">
          <color indexed="64"/>
        </right>
        <top/>
        <bottom/>
      </border>
      <protection locked="1" hidden="0"/>
    </dxf>
    <dxf>
      <font>
        <color auto="1"/>
      </font>
      <numFmt numFmtId="30" formatCode="@"/>
      <fill>
        <patternFill patternType="solid">
          <fgColor indexed="64"/>
          <bgColor theme="7" tint="0.79998168889431442"/>
        </patternFill>
      </fill>
      <alignment horizontal="left" vertical="top" textRotation="0" wrapText="1" indent="0" justifyLastLine="0" shrinkToFit="0" readingOrder="0"/>
      <border diagonalUp="0" diagonalDown="0">
        <left style="dotted">
          <color indexed="64"/>
        </left>
        <right style="dotted">
          <color indexed="64"/>
        </right>
        <top/>
        <bottom/>
      </border>
      <protection locked="0" hidden="0"/>
    </dxf>
    <dxf>
      <font>
        <strike val="0"/>
        <outline val="0"/>
        <shadow val="0"/>
        <u val="none"/>
        <vertAlign val="baseline"/>
        <sz val="11"/>
        <color auto="1"/>
        <name val="Calibri"/>
        <scheme val="minor"/>
      </font>
      <fill>
        <patternFill patternType="none">
          <fgColor indexed="64"/>
          <bgColor indexed="65"/>
        </patternFill>
      </fill>
      <alignment horizontal="left" vertical="top" textRotation="0" wrapText="1" indent="0" justifyLastLine="0" shrinkToFit="0" readingOrder="0"/>
      <border outline="0">
        <right style="dotted">
          <color indexed="64"/>
        </right>
      </border>
      <protection locked="1" hidden="0"/>
    </dxf>
    <dxf>
      <fill>
        <patternFill patternType="none">
          <fgColor indexed="64"/>
          <bgColor indexed="65"/>
        </patternFill>
      </fill>
      <alignment horizontal="left" vertical="top" textRotation="0" wrapText="1" indent="0" justifyLastLine="0" shrinkToFit="0" readingOrder="0"/>
      <protection locked="1" hidden="0"/>
    </dxf>
    <dxf>
      <numFmt numFmtId="30" formatCode="@"/>
      <fill>
        <patternFill patternType="none">
          <fgColor indexed="64"/>
          <bgColor indexed="65"/>
        </patternFill>
      </fill>
      <alignment horizontal="left" vertical="top" textRotation="0" indent="0" justifyLastLine="0" shrinkToFit="0" readingOrder="0"/>
      <protection locked="1" hidden="0"/>
    </dxf>
    <dxf>
      <fill>
        <patternFill patternType="none">
          <fgColor indexed="64"/>
          <bgColor indexed="65"/>
        </patternFill>
      </fill>
      <alignment horizontal="left" vertical="top" textRotation="0" indent="0" justifyLastLine="0" shrinkToFit="0" readingOrder="0"/>
      <protection locked="1" hidden="0"/>
    </dxf>
    <dxf>
      <fill>
        <patternFill patternType="none">
          <fgColor indexed="64"/>
          <bgColor indexed="65"/>
        </patternFill>
      </fill>
      <alignment horizontal="left" vertical="top" textRotation="0" indent="0" justifyLastLine="0" shrinkToFit="0" readingOrder="0"/>
      <protection locked="1" hidden="0"/>
    </dxf>
    <dxf>
      <font>
        <color auto="1"/>
      </font>
      <numFmt numFmtId="30" formatCode="@"/>
      <fill>
        <patternFill patternType="solid">
          <fgColor indexed="64"/>
          <bgColor theme="7" tint="0.79998168889431442"/>
        </patternFill>
      </fill>
      <alignment horizontal="left" vertical="top" textRotation="0" wrapText="1" indent="0" justifyLastLine="0" shrinkToFit="0" readingOrder="0"/>
      <border diagonalUp="0" diagonalDown="0">
        <left style="dotted">
          <color indexed="64"/>
        </left>
        <right style="medium">
          <color indexed="64"/>
        </right>
        <top style="dotted">
          <color indexed="64"/>
        </top>
        <bottom style="dotted">
          <color indexed="64"/>
        </bottom>
      </border>
      <protection locked="0" hidden="0"/>
    </dxf>
    <dxf>
      <font>
        <strike val="0"/>
        <outline val="0"/>
        <shadow val="0"/>
        <u val="none"/>
        <vertAlign val="baseline"/>
        <sz val="11"/>
        <color auto="1"/>
        <name val="Calibri"/>
        <scheme val="minor"/>
      </font>
      <numFmt numFmtId="30" formatCode="@"/>
      <fill>
        <patternFill patternType="solid">
          <fgColor indexed="64"/>
          <bgColor theme="6" tint="0.79998168889431442"/>
        </patternFill>
      </fill>
      <alignment horizontal="left" vertical="top" textRotation="0" wrapText="0" indent="0" justifyLastLine="0" shrinkToFit="0" readingOrder="0"/>
      <border outline="0">
        <left style="dotted">
          <color indexed="64"/>
        </left>
        <right style="dotted">
          <color indexed="64"/>
        </right>
      </border>
      <protection locked="1" hidden="0"/>
    </dxf>
    <dxf>
      <font>
        <strike val="0"/>
        <outline val="0"/>
        <shadow val="0"/>
        <u val="none"/>
        <sz val="11"/>
        <color auto="1"/>
        <name val="Calibri"/>
        <scheme val="minor"/>
      </font>
      <numFmt numFmtId="30" formatCode="@"/>
      <fill>
        <patternFill patternType="solid">
          <fgColor indexed="64"/>
          <bgColor theme="7" tint="0.79998168889431442"/>
        </patternFill>
      </fill>
      <alignment horizontal="left" vertical="top" textRotation="0" wrapText="1" indent="0" justifyLastLine="0" shrinkToFit="0" readingOrder="0"/>
      <border diagonalUp="0" diagonalDown="0">
        <left style="dotted">
          <color indexed="64"/>
        </left>
        <right style="dotted">
          <color indexed="64"/>
        </right>
        <top style="dotted">
          <color indexed="64"/>
        </top>
        <bottom style="dotted">
          <color indexed="64"/>
        </bottom>
      </border>
      <protection locked="0" hidden="0"/>
    </dxf>
    <dxf>
      <font>
        <strike val="0"/>
        <outline val="0"/>
        <shadow val="0"/>
        <u val="none"/>
        <vertAlign val="baseline"/>
        <sz val="11"/>
        <color rgb="FFFF0000"/>
        <name val="Calibri"/>
        <scheme val="minor"/>
      </font>
      <alignment horizontal="left" vertical="top" textRotation="0" wrapText="1" indent="0" justifyLastLine="0" shrinkToFit="0" readingOrder="0"/>
      <border outline="0">
        <right style="dotted">
          <color indexed="64"/>
        </right>
      </border>
      <protection locked="1" hidden="0"/>
    </dxf>
    <dxf>
      <alignment horizontal="left" vertical="top" textRotation="0" wrapText="1" indent="0" justifyLastLine="0" shrinkToFit="0" readingOrder="0"/>
      <protection locked="1" hidden="0"/>
    </dxf>
    <dxf>
      <numFmt numFmtId="30" formatCode="@"/>
      <fill>
        <patternFill patternType="none">
          <fgColor indexed="64"/>
          <bgColor indexed="65"/>
        </patternFill>
      </fill>
      <alignment horizontal="left" vertical="top" textRotation="0" indent="0" justifyLastLine="0" shrinkToFit="0" readingOrder="0"/>
      <protection locked="1" hidden="0"/>
    </dxf>
    <dxf>
      <alignment horizontal="left" vertical="top" textRotation="0" indent="0" justifyLastLine="0" shrinkToFit="0" readingOrder="0"/>
      <protection locked="1" hidden="0"/>
    </dxf>
    <dxf>
      <alignment horizontal="left" vertical="top" textRotation="0" indent="0" justifyLastLine="0" shrinkToFit="0" readingOrder="0"/>
      <protection locked="1" hidden="0"/>
    </dxf>
    <dxf>
      <font>
        <color auto="1"/>
      </font>
      <numFmt numFmtId="30" formatCode="@"/>
      <fill>
        <patternFill patternType="solid">
          <fgColor indexed="64"/>
          <bgColor theme="0" tint="-0.14999847407452621"/>
        </patternFill>
      </fill>
      <alignment horizontal="left" vertical="top" textRotation="0" wrapText="1" indent="0" justifyLastLine="0" shrinkToFit="0" readingOrder="0"/>
      <border diagonalUp="0" diagonalDown="0">
        <left style="dotted">
          <color indexed="64"/>
        </left>
        <right style="medium">
          <color indexed="64"/>
        </right>
        <top style="dotted">
          <color indexed="64"/>
        </top>
        <bottom style="thin">
          <color indexed="64"/>
        </bottom>
        <vertical/>
        <horizontal/>
      </border>
      <protection locked="1" hidden="0"/>
    </dxf>
    <dxf>
      <font>
        <strike val="0"/>
        <outline val="0"/>
        <shadow val="0"/>
        <u val="none"/>
        <vertAlign val="baseline"/>
        <sz val="11"/>
        <color auto="1"/>
        <name val="Calibri"/>
        <scheme val="minor"/>
      </font>
      <numFmt numFmtId="30" formatCode="@"/>
      <fill>
        <patternFill patternType="solid">
          <fgColor indexed="64"/>
          <bgColor theme="0" tint="-0.14999847407452621"/>
        </patternFill>
      </fill>
      <alignment horizontal="left" vertical="top" textRotation="0" wrapText="1" indent="0" justifyLastLine="0" shrinkToFit="0" readingOrder="0"/>
      <border diagonalUp="0" diagonalDown="0">
        <left/>
        <right/>
        <top/>
        <bottom style="thin">
          <color indexed="64"/>
        </bottom>
        <vertical/>
        <horizontal/>
      </border>
      <protection locked="1" hidden="0"/>
    </dxf>
    <dxf>
      <font>
        <color auto="1"/>
      </font>
      <numFmt numFmtId="30" formatCode="@"/>
      <fill>
        <patternFill patternType="solid">
          <fgColor indexed="64"/>
          <bgColor theme="0" tint="-0.14999847407452621"/>
        </patternFill>
      </fill>
      <alignment horizontal="left" vertical="top" textRotation="0" wrapText="1" indent="0" justifyLastLine="0" shrinkToFit="0" readingOrder="0"/>
      <border diagonalUp="0" diagonalDown="0">
        <left style="dotted">
          <color indexed="64"/>
        </left>
        <right style="dotted">
          <color indexed="64"/>
        </right>
        <top style="dotted">
          <color indexed="64"/>
        </top>
        <bottom style="thin">
          <color indexed="64"/>
        </bottom>
        <vertical/>
        <horizontal/>
      </border>
      <protection locked="1" hidden="0"/>
    </dxf>
    <dxf>
      <font>
        <strike val="0"/>
        <outline val="0"/>
        <shadow val="0"/>
        <u val="none"/>
        <vertAlign val="baseline"/>
        <sz val="11"/>
        <color auto="1"/>
        <name val="Calibri"/>
        <scheme val="minor"/>
      </font>
      <alignment horizontal="left" vertical="top" textRotation="0" wrapText="1" indent="0" justifyLastLine="0" shrinkToFit="0" readingOrder="0"/>
      <protection locked="1" hidden="0"/>
    </dxf>
    <dxf>
      <alignment horizontal="left" vertical="top" textRotation="0" wrapText="1" indent="0" justifyLastLine="0" shrinkToFit="0" readingOrder="0"/>
      <protection locked="1" hidden="0"/>
    </dxf>
    <dxf>
      <numFmt numFmtId="30" formatCode="@"/>
      <fill>
        <patternFill patternType="none">
          <fgColor indexed="64"/>
          <bgColor indexed="65"/>
        </patternFill>
      </fill>
      <alignment horizontal="left" vertical="top" textRotation="0" indent="0" justifyLastLine="0" shrinkToFit="0" readingOrder="0"/>
      <protection locked="1" hidden="0"/>
    </dxf>
    <dxf>
      <alignment horizontal="left" vertical="top" textRotation="0" indent="0" justifyLastLine="0" shrinkToFit="0" readingOrder="0"/>
      <protection locked="1" hidden="0"/>
    </dxf>
    <dxf>
      <alignment horizontal="left" vertical="top" textRotation="0" indent="0" justifyLastLine="0" shrinkToFit="0" readingOrder="0"/>
      <protection locked="1" hidden="0"/>
    </dxf>
    <dxf>
      <font>
        <color auto="1"/>
      </font>
      <numFmt numFmtId="30" formatCode="@"/>
      <fill>
        <patternFill patternType="solid">
          <fgColor indexed="64"/>
          <bgColor theme="7" tint="0.79998168889431442"/>
        </patternFill>
      </fill>
      <alignment horizontal="left" vertical="top" textRotation="0" wrapText="1" indent="0" justifyLastLine="0" shrinkToFit="0" readingOrder="0"/>
      <border diagonalUp="0" diagonalDown="0">
        <left style="dotted">
          <color indexed="64"/>
        </left>
        <right style="medium">
          <color indexed="64"/>
        </right>
        <top style="dotted">
          <color indexed="64"/>
        </top>
        <bottom/>
      </border>
      <protection locked="0" hidden="0"/>
    </dxf>
    <dxf>
      <font>
        <strike val="0"/>
        <outline val="0"/>
        <shadow val="0"/>
        <u val="none"/>
        <vertAlign val="baseline"/>
        <sz val="11"/>
        <color auto="1"/>
        <name val="Calibri"/>
        <scheme val="minor"/>
      </font>
      <numFmt numFmtId="30" formatCode="@"/>
      <fill>
        <patternFill patternType="solid">
          <fgColor indexed="64"/>
          <bgColor theme="0" tint="-0.14999847407452621"/>
        </patternFill>
      </fill>
      <alignment horizontal="left" vertical="top" textRotation="0" wrapText="0" indent="0" justifyLastLine="0" shrinkToFit="0" readingOrder="0"/>
      <border outline="0">
        <left style="dotted">
          <color indexed="64"/>
        </left>
        <right style="dotted">
          <color indexed="64"/>
        </right>
      </border>
      <protection locked="1" hidden="0"/>
    </dxf>
    <dxf>
      <numFmt numFmtId="30" formatCode="@"/>
      <fill>
        <patternFill patternType="solid">
          <fgColor indexed="64"/>
          <bgColor theme="7" tint="0.79998168889431442"/>
        </patternFill>
      </fill>
      <alignment horizontal="left" vertical="top" textRotation="0" wrapText="1" indent="0" justifyLastLine="0" shrinkToFit="0" readingOrder="0"/>
      <border diagonalUp="0" diagonalDown="0">
        <left style="dotted">
          <color indexed="64"/>
        </left>
        <right style="dotted">
          <color indexed="64"/>
        </right>
        <top style="dotted">
          <color indexed="64"/>
        </top>
        <bottom/>
      </border>
      <protection locked="0" hidden="0"/>
    </dxf>
    <dxf>
      <font>
        <strike val="0"/>
        <outline val="0"/>
        <shadow val="0"/>
        <u val="none"/>
        <vertAlign val="baseline"/>
        <sz val="11"/>
        <color auto="1"/>
        <name val="Calibri"/>
        <scheme val="minor"/>
      </font>
      <numFmt numFmtId="30" formatCode="@"/>
      <alignment horizontal="left" vertical="top" textRotation="0" wrapText="1" indent="0" justifyLastLine="0" shrinkToFit="0" readingOrder="0"/>
      <border outline="0">
        <right style="dotted">
          <color indexed="64"/>
        </right>
      </border>
      <protection locked="1" hidden="0"/>
    </dxf>
    <dxf>
      <numFmt numFmtId="30" formatCode="@"/>
      <alignment horizontal="left" vertical="top" textRotation="0" wrapText="1" indent="0" justifyLastLine="0" shrinkToFit="0" readingOrder="0"/>
      <protection locked="1" hidden="0"/>
    </dxf>
    <dxf>
      <numFmt numFmtId="30" formatCode="@"/>
      <alignment horizontal="left" vertical="top" textRotation="0" indent="0" justifyLastLine="0" shrinkToFit="0" readingOrder="0"/>
      <protection locked="1" hidden="0"/>
    </dxf>
    <dxf>
      <alignment horizontal="left" vertical="top" textRotation="0" indent="0" justifyLastLine="0" shrinkToFit="0" readingOrder="0"/>
      <protection locked="1" hidden="0"/>
    </dxf>
    <dxf>
      <alignment horizontal="left" vertical="top" textRotation="0" indent="0" justifyLastLine="0" shrinkToFit="0" readingOrder="0"/>
      <protection locked="1" hidden="0"/>
    </dxf>
  </dxfs>
  <tableStyles count="0" defaultTableStyle="TableStyleMedium2" defaultPivotStyle="PivotStyleLight16"/>
  <colors>
    <mruColors>
      <color rgb="FFEDED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2">
    <xs:schema xmlns:xs="http://www.w3.org/2001/XMLSchema" xmlns="" attributeFormDefault="unqualified" elementFormDefault="qualified">
      <xs:element name="blauer-engel-sw-kriterien">
        <xs:complexType>
          <xs:sequence>
            <xs:element name="Produkt">
              <xs:complexType>
                <xs:sequence>
                  <xs:element type="xs:string" name="ProduktBezeichnung"/>
                  <xs:element type="xs:string" name="ProduktVersion"/>
                  <xs:element type="xs:string" name="ProduktHersteller"/>
                  <xs:element type="xs:string" name="SoftwareArchitektur"/>
                </xs:sequence>
              </xs:complexType>
            </xs:element>
            <xs:element name="MessungPersonelleAngaben">
              <xs:complexType>
                <xs:sequence>
                  <xs:element type="xs:string" name="MessungDatum"/>
                  <xs:element name="Messender">
                    <xs:complexType>
                      <xs:sequence>
                        <xs:element type="xs:string" name="MessenderName"/>
                        <xs:element type="xs:string" name="MessenderMail"/>
                        <xs:element type="xs:string" name="MessenderSonst"/>
                      </xs:sequence>
                    </xs:complexType>
                  </xs:element>
                  <xs:element name="MessenderInstitut">
                    <xs:complexType>
                      <xs:sequence>
                        <xs:element type="xs:string" name="InstitutBezeichnung"/>
                        <xs:element type="xs:string" name="InstitutAdresse"/>
                        <xs:element type="xs:string" name="InstitutWebsite"/>
                        <xs:element type="xs:string" name="InstitutSonst"/>
                      </xs:sequence>
                    </xs:complexType>
                  </xs:element>
                  <xs:element type="xs:string" name="MessungBemerkung"/>
                </xs:sequence>
              </xs:complexType>
            </xs:element>
            <xs:element name="MessungTechnischeAngaben">
              <xs:complexType>
                <xs:sequence>
                  <xs:element type="xs:string" name="Messgeraet"/>
                  <xs:element type="xs:string" name="Abtastfrequenz"/>
                  <xs:element type="xs:string" name="SzenarioLaenge"/>
                  <xs:element type="xs:string" name="Stichprobenumfang"/>
                </xs:sequence>
              </xs:complexType>
            </xs:element>
            <xs:element name="MessSUTDetails">
              <xs:complexType>
                <xs:sequence>
                  <xs:element type="xs:string" name="MessReferenzsystemJahr"/>
                  <xs:element type="xs:string" name="MessSUTSystem"/>
                  <xs:element type="xs:string" name="MessSUTModell"/>
                  <xs:element type="xs:string" name="MessSUTProzessor"/>
                  <xs:element type="xs:string" name="MessSUTCores"/>
                  <xs:element type="xs:string" name="MessSUTTaktfrequenz"/>
                  <xs:element type="xs:string" name="MessSUTRAM"/>
                  <xs:element type="xs:string" name="MessSUTFestplatte"/>
                  <xs:element type="xs:string" name="MessSUTGrafikkarte"/>
                  <xs:element type="xs:string" name="MessSUTNetzwerk"/>
                  <xs:element type="xs:string" name="MessSUTCache"/>
                  <xs:element type="xs:string" name="MessSUTMainboard"/>
                  <xs:element type="xs:string" name="MessSUTBetriebssystem"/>
                </xs:sequence>
              </xs:complexType>
            </xs:element>
            <xs:element name="AbwaertskompSUTDetails">
              <xs:complexType>
                <xs:sequence>
                  <xs:element type="xs:string" name="AbwReferenzsystemJahr"/>
                  <xs:element type="xs:string" name="AbwSUTSystem"/>
                  <xs:element type="xs:string" name="AbwSUTModell"/>
                  <xs:element type="xs:string" name="AbwSUTProzessor"/>
                  <xs:element type="xs:string" name="AbwSUTCores"/>
                  <xs:element type="xs:string" name="AbwSUTTaktfrequenz"/>
                  <xs:element type="xs:string" name="AbwSUTRAM"/>
                  <xs:element type="xs:string" name="AbwSUTFestplatte"/>
                  <xs:element type="xs:string" name="AbwSUTGrafikkarte"/>
                  <xs:element type="xs:string" name="AbwSUTNetzwerk"/>
                  <xs:element type="xs:string" name="AbwSUTCache"/>
                  <xs:element type="xs:string" name="AbwSUTMainboard"/>
                  <xs:element type="xs:string" name="AbwSUTBetriebssystem"/>
                </xs:sequence>
              </xs:complexType>
            </xs:element>
            <xs:element name="Softwarestack">
              <xs:complexType>
                <xs:sequence>
                  <xs:element type="xs:string" name="SoftwarestackAngaben"/>
                </xs:sequence>
              </xs:complexType>
            </xs:element>
            <xs:element name="Ressourceneffizienz">
              <xs:complexType>
                <xs:sequence>
                  <xs:element name="Hardwareeffizienz">
                    <xs:complexType>
                      <xs:sequence>
                        <xs:element name="MinimaleSystemvoraussetzungen">
                          <xs:complexType>
                            <xs:sequence>
                              <xs:element name="Indikator" maxOccurs="unbounded" minOccurs="0">
                                <xs:complexType>
                                  <xs:sequence>
                                    <xs:element type="xs:string" name="IndikatorID"/>
                                    <xs:element type="xs:string" name="IndikatorBezeichnung"/>
                                    <xs:element type="xs:string" name="IndikatorHinweis"/>
                                    <xs:element type="xs:string" name="IndikatorErgebnis"/>
                                    <xs:element type="xs:string" name="IndikatorEinheit"/>
                                    <xs:element type="xs:string" name="IndikatorBemerkung"/>
                                  </xs:sequence>
                                </xs:complexType>
                              </xs:element>
                            </xs:sequence>
                          </xs:complexType>
                        </xs:element>
                        <xs:element name="HWAuslastungLeerlauf">
                          <xs:complexType>
                            <xs:sequence>
                              <xs:element name="Indikator" maxOccurs="unbounded" minOccurs="0">
                                <xs:complexType>
                                  <xs:sequence>
                                    <xs:element type="xs:string" name="IndikatorID"/>
                                    <xs:element type="xs:string" name="IndikatorBezeichnung"/>
                                    <xs:element type="xs:string" name="IndikatorHinweis"/>
                                    <xs:element type="xs:string" name="IndikatorErgebnis"/>
                                    <xs:element type="xs:string" name="IndikatorEinheit"/>
                                    <xs:element type="xs:string" name="IndikatorBemerkung"/>
                                  </xs:sequence>
                                </xs:complexType>
                              </xs:element>
                            </xs:sequence>
                          </xs:complexType>
                        </xs:element>
                        <xs:element name="HWInanspruchnahmeEnergieBedarf">
                          <xs:complexType>
                            <xs:sequence>
                              <xs:element name="Indikator" maxOccurs="unbounded" minOccurs="0">
                                <xs:complexType>
                                  <xs:sequence>
                                    <xs:element type="xs:string" name="IndikatorID"/>
                                    <xs:element type="xs:string" name="IndikatorBezeichnung"/>
                                    <xs:element type="xs:string" name="IndikatorHinweis"/>
                                    <xs:element type="xs:string" name="IndikatorErgebnis"/>
                                    <xs:element type="xs:string" name="IndikatorEinheit"/>
                                    <xs:element type="xs:string" name="IndikatorBemerkung"/>
                                  </xs:sequence>
                                </xs:complexType>
                              </xs:element>
                            </xs:sequence>
                          </xs:complexType>
                        </xs:element>
                      </xs:sequence>
                    </xs:complexType>
                  </xs:element>
                </xs:sequence>
              </xs:complexType>
            </xs:element>
            <xs:element name="HWNutzungsdauer">
              <xs:complexType>
                <xs:sequence>
                  <xs:element name="Abwaertskompatibilitaet">
                    <xs:complexType>
                      <xs:sequence>
                        <xs:element name="AbwaertskompJahreszahl">
                          <xs:complexType>
                            <xs:sequence>
                              <xs:element name="Indikator" maxOccurs="unbounded" minOccurs="0">
                                <xs:complexType>
                                  <xs:sequence>
                                    <xs:element type="xs:string" name="IndikatorID"/>
                                    <xs:element type="xs:string" name="IndikatorBezeichnung"/>
                                    <xs:element type="xs:string" name="IndikatorHinweis"/>
                                    <xs:element type="xs:string" name="IndikatorErgebnis"/>
                                    <xs:element type="xs:string" name="IndikatorEinheit"/>
                                    <xs:element type="xs:string" name="IndikatorBemerkung"/>
                                  </xs:sequence>
                                </xs:complexType>
                              </xs:element>
                            </xs:sequence>
                          </xs:complexType>
                        </xs:element>
                      </xs:sequence>
                    </xs:complexType>
                  </xs:element>
                </xs:sequence>
              </xs:complexType>
            </xs:element>
          </xs:sequence>
        </xs:complexType>
      </xs:element>
    </xs:schema>
  </Schema>
  <Map ID="6" Name="blauer-engel-sw-kriterien_Zuordnung" RootElement="blauer-engel-sw-kriterien" SchemaID="Schema2"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xmlMaps" Target="xmlMap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2" xr:uid="{00000000-000C-0000-FFFF-FFFF00000000}" name="Tabelle72" displayName="Tabelle72" ref="C51:H57" tableType="xml" totalsRowShown="0" headerRowDxfId="44" dataDxfId="43">
  <autoFilter ref="C51:H57" xr:uid="{00000000-0009-0000-0100-000048000000}"/>
  <tableColumns count="6">
    <tableColumn id="1" xr3:uid="{00000000-0010-0000-0000-000001000000}" uniqueName="IndikatorID" name="ID" dataDxfId="42">
      <xmlColumnPr mapId="6" xpath="/blauer-engel-sw-kriterien/Ressourceneffizienz/Hardwareeffizienz/MinimaleSystemvoraussetzungen/Indikator/IndikatorID" xmlDataType="string"/>
    </tableColumn>
    <tableColumn id="2" xr3:uid="{00000000-0010-0000-0000-000002000000}" uniqueName="IndikatorBezeichnung" name="Name" dataDxfId="41">
      <xmlColumnPr mapId="6" xpath="/blauer-engel-sw-kriterien/Ressourceneffizienz/Hardwareeffizienz/MinimaleSystemvoraussetzungen/Indikator/IndikatorBezeichnung" xmlDataType="string"/>
    </tableColumn>
    <tableColumn id="3" xr3:uid="{00000000-0010-0000-0000-000003000000}" uniqueName="IndikatorHinweis" name="Hint" dataDxfId="40">
      <xmlColumnPr mapId="6" xpath="/blauer-engel-sw-kriterien/Ressourceneffizienz/Hardwareeffizienz/MinimaleSystemvoraussetzungen/Indikator/IndikatorHinweis" xmlDataType="string"/>
    </tableColumn>
    <tableColumn id="4" xr3:uid="{00000000-0010-0000-0000-000004000000}" uniqueName="IndikatorErgebnis" name="Result" dataDxfId="39">
      <xmlColumnPr mapId="6" xpath="/blauer-engel-sw-kriterien/Ressourceneffizienz/Hardwareeffizienz/MinimaleSystemvoraussetzungen/Indikator/IndikatorErgebnis" xmlDataType="string"/>
    </tableColumn>
    <tableColumn id="5" xr3:uid="{00000000-0010-0000-0000-000005000000}" uniqueName="IndikatorEinheit" name="Unit" dataDxfId="38">
      <xmlColumnPr mapId="6" xpath="/blauer-engel-sw-kriterien/Ressourceneffizienz/Hardwareeffizienz/MinimaleSystemvoraussetzungen/Indikator/IndikatorEinheit" xmlDataType="string"/>
    </tableColumn>
    <tableColumn id="6" xr3:uid="{00000000-0010-0000-0000-000006000000}" uniqueName="IndikatorBemerkung" name="Comment" dataDxfId="37">
      <xmlColumnPr mapId="6" xpath="/blauer-engel-sw-kriterien/Ressourceneffizienz/Hardwareeffizienz/MinimaleSystemvoraussetzungen/Indikator/IndikatorBemerkung" xmlDataType="string"/>
    </tableColumn>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3" xr:uid="{00000000-000C-0000-FFFF-FFFF01000000}" name="Tabelle73" displayName="Tabelle73" ref="C59:H65" tableType="xml" totalsRowShown="0" headerRowDxfId="36" dataDxfId="35">
  <autoFilter ref="C59:H65" xr:uid="{00000000-0009-0000-0100-000049000000}"/>
  <tableColumns count="6">
    <tableColumn id="1" xr3:uid="{00000000-0010-0000-0100-000001000000}" uniqueName="IndikatorID" name="ID" dataDxfId="34">
      <xmlColumnPr mapId="6" xpath="/blauer-engel-sw-kriterien/Ressourceneffizienz/Hardwareeffizienz/HWAuslastungLeerlauf/Indikator/IndikatorID" xmlDataType="string"/>
    </tableColumn>
    <tableColumn id="2" xr3:uid="{00000000-0010-0000-0100-000002000000}" uniqueName="IndikatorBezeichnung" name="Name" dataDxfId="33">
      <xmlColumnPr mapId="6" xpath="/blauer-engel-sw-kriterien/Ressourceneffizienz/Hardwareeffizienz/HWAuslastungLeerlauf/Indikator/IndikatorBezeichnung" xmlDataType="string"/>
    </tableColumn>
    <tableColumn id="3" xr3:uid="{00000000-0010-0000-0100-000003000000}" uniqueName="IndikatorHinweis" name="Hint" dataDxfId="32">
      <xmlColumnPr mapId="6" xpath="/blauer-engel-sw-kriterien/Ressourceneffizienz/Hardwareeffizienz/HWAuslastungLeerlauf/Indikator/IndikatorHinweis" xmlDataType="string"/>
    </tableColumn>
    <tableColumn id="4" xr3:uid="{00000000-0010-0000-0100-000004000000}" uniqueName="IndikatorErgebnis" name="Result" dataDxfId="31">
      <xmlColumnPr mapId="6" xpath="/blauer-engel-sw-kriterien/Ressourceneffizienz/Hardwareeffizienz/HWAuslastungLeerlauf/Indikator/IndikatorErgebnis" xmlDataType="string"/>
    </tableColumn>
    <tableColumn id="5" xr3:uid="{00000000-0010-0000-0100-000005000000}" uniqueName="IndikatorEinheit" name="Unit" dataDxfId="30">
      <xmlColumnPr mapId="6" xpath="/blauer-engel-sw-kriterien/Ressourceneffizienz/Hardwareeffizienz/HWAuslastungLeerlauf/Indikator/IndikatorEinheit" xmlDataType="string"/>
    </tableColumn>
    <tableColumn id="6" xr3:uid="{00000000-0010-0000-0100-000006000000}" uniqueName="IndikatorBemerkung" name="Comment" dataDxfId="29">
      <xmlColumnPr mapId="6" xpath="/blauer-engel-sw-kriterien/Ressourceneffizienz/Hardwareeffizienz/HWAuslastungLeerlauf/Indikator/IndikatorBemerkung" xmlDataType="string"/>
    </tableColumn>
  </tableColumns>
  <tableStyleInfo name="TableStyleMedium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4" xr:uid="{00000000-000C-0000-FFFF-FFFF02000000}" name="Tabelle74" displayName="Tabelle74" ref="C67:H72" tableType="xml" totalsRowShown="0" headerRowDxfId="28" dataDxfId="27">
  <autoFilter ref="C67:H72" xr:uid="{00000000-0009-0000-0100-00004A000000}"/>
  <tableColumns count="6">
    <tableColumn id="1" xr3:uid="{00000000-0010-0000-0200-000001000000}" uniqueName="IndikatorID" name="ID" dataDxfId="26">
      <xmlColumnPr mapId="6" xpath="/blauer-engel-sw-kriterien/Ressourceneffizienz/Hardwareeffizienz/HWInanspruchnahmeEnergieBedarf/Indikator/IndikatorID" xmlDataType="string"/>
    </tableColumn>
    <tableColumn id="2" xr3:uid="{00000000-0010-0000-0200-000002000000}" uniqueName="IndikatorBezeichnung" name="Name" dataDxfId="25">
      <xmlColumnPr mapId="6" xpath="/blauer-engel-sw-kriterien/Ressourceneffizienz/Hardwareeffizienz/HWInanspruchnahmeEnergieBedarf/Indikator/IndikatorBezeichnung" xmlDataType="string"/>
    </tableColumn>
    <tableColumn id="3" xr3:uid="{00000000-0010-0000-0200-000003000000}" uniqueName="IndikatorHinweis" name="Hint" dataDxfId="24">
      <xmlColumnPr mapId="6" xpath="/blauer-engel-sw-kriterien/Ressourceneffizienz/Hardwareeffizienz/HWInanspruchnahmeEnergieBedarf/Indikator/IndikatorHinweis" xmlDataType="string"/>
    </tableColumn>
    <tableColumn id="4" xr3:uid="{00000000-0010-0000-0200-000004000000}" uniqueName="IndikatorErgebnis" name="Result" dataDxfId="23">
      <xmlColumnPr mapId="6" xpath="/blauer-engel-sw-kriterien/Ressourceneffizienz/Hardwareeffizienz/HWInanspruchnahmeEnergieBedarf/Indikator/IndikatorErgebnis" xmlDataType="string"/>
    </tableColumn>
    <tableColumn id="5" xr3:uid="{00000000-0010-0000-0200-000005000000}" uniqueName="IndikatorEinheit" name="Unit" dataDxfId="22">
      <xmlColumnPr mapId="6" xpath="/blauer-engel-sw-kriterien/Ressourceneffizienz/Hardwareeffizienz/HWInanspruchnahmeEnergieBedarf/Indikator/IndikatorEinheit" xmlDataType="string"/>
    </tableColumn>
    <tableColumn id="6" xr3:uid="{00000000-0010-0000-0200-000006000000}" uniqueName="IndikatorBemerkung" name="Comment" dataDxfId="21">
      <xmlColumnPr mapId="6" xpath="/blauer-engel-sw-kriterien/Ressourceneffizienz/Hardwareeffizienz/HWInanspruchnahmeEnergieBedarf/Indikator/IndikatorBemerkung" xmlDataType="string"/>
    </tableColumn>
  </tableColumns>
  <tableStyleInfo name="TableStyleMedium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00000000-000C-0000-FFFF-FFFF03000000}" name="Tabelle76" displayName="Tabelle76" ref="C75:H76" tableType="xml" totalsRowShown="0" headerRowDxfId="20" dataDxfId="19">
  <autoFilter ref="C75:H76" xr:uid="{00000000-0009-0000-0100-00004C000000}"/>
  <tableColumns count="6">
    <tableColumn id="1" xr3:uid="{00000000-0010-0000-0300-000001000000}" uniqueName="IndikatorID" name="ID" dataDxfId="18">
      <xmlColumnPr mapId="6" xpath="/blauer-engel-sw-kriterien/HWNutzungsdauer/Abwaertskompatibilitaet/AbwaertskompJahreszahl/Indikator/IndikatorID" xmlDataType="string"/>
    </tableColumn>
    <tableColumn id="2" xr3:uid="{00000000-0010-0000-0300-000002000000}" uniqueName="IndikatorBezeichnung" name="Name" dataDxfId="17">
      <xmlColumnPr mapId="6" xpath="/blauer-engel-sw-kriterien/HWNutzungsdauer/Abwaertskompatibilitaet/AbwaertskompJahreszahl/Indikator/IndikatorBezeichnung" xmlDataType="string"/>
    </tableColumn>
    <tableColumn id="3" xr3:uid="{00000000-0010-0000-0300-000003000000}" uniqueName="IndikatorHinweis" name="Hint" dataDxfId="16">
      <xmlColumnPr mapId="6" xpath="/blauer-engel-sw-kriterien/HWNutzungsdauer/Abwaertskompatibilitaet/AbwaertskompJahreszahl/Indikator/IndikatorHinweis" xmlDataType="string"/>
    </tableColumn>
    <tableColumn id="4" xr3:uid="{00000000-0010-0000-0300-000004000000}" uniqueName="IndikatorErgebnis" name="Result" dataDxfId="15">
      <xmlColumnPr mapId="6" xpath="/blauer-engel-sw-kriterien/HWNutzungsdauer/Abwaertskompatibilitaet/AbwaertskompJahreszahl/Indikator/IndikatorErgebnis" xmlDataType="string"/>
    </tableColumn>
    <tableColumn id="5" xr3:uid="{00000000-0010-0000-0300-000005000000}" uniqueName="IndikatorEinheit" name="Unit" dataDxfId="14">
      <xmlColumnPr mapId="6" xpath="/blauer-engel-sw-kriterien/HWNutzungsdauer/Abwaertskompatibilitaet/AbwaertskompJahreszahl/Indikator/IndikatorEinheit" xmlDataType="string"/>
    </tableColumn>
    <tableColumn id="6" xr3:uid="{00000000-0010-0000-0300-000006000000}" uniqueName="IndikatorBemerkung" name="Comment" dataDxfId="13">
      <xmlColumnPr mapId="6" xpath="/blauer-engel-sw-kriterien/HWNutzungsdauer/Abwaertskompatibilitaet/AbwaertskompJahreszahl/Indikator/IndikatorBemerkung" xmlDataType="string"/>
    </tableColumn>
  </tableColumns>
  <tableStyleInfo name="TableStyleMedium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6" xr:uid="{00000000-000C-0000-FFFF-FFFF04000000}" name="Tabelle86" displayName="Tabelle86" ref="A50:B51" insertRow="1" totalsRowShown="0" headerRowDxfId="12" dataDxfId="11" tableBorderDxfId="10">
  <autoFilter ref="A50:B51" xr:uid="{00000000-0009-0000-0100-000056000000}"/>
  <tableColumns count="2">
    <tableColumn id="1" xr3:uid="{00000000-0010-0000-0400-000001000000}" name="3.1.1.1" dataDxfId="9"/>
    <tableColumn id="2" xr3:uid="{00000000-0010-0000-0400-000002000000}" name="Minimum system requirements" dataDxfId="8"/>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31000000}" name="Tabelle1" displayName="Tabelle1" ref="B21:E43" totalsRowShown="0" headerRowDxfId="7" dataDxfId="5" headerRowBorderDxfId="6" tableBorderDxfId="4">
  <autoFilter ref="B21:E43" xr:uid="{00000000-0009-0000-0100-000001000000}"/>
  <tableColumns count="4">
    <tableColumn id="1" xr3:uid="{00000000-0010-0000-3100-000001000000}" name="Nr." dataDxfId="3"/>
    <tableColumn id="2" xr3:uid="{00000000-0010-0000-3100-000002000000}" name="Time" dataDxfId="2"/>
    <tableColumn id="3" xr3:uid="{00000000-0010-0000-3100-000003000000}" name="Description" dataDxfId="1"/>
    <tableColumn id="4" xr3:uid="{00000000-0010-0000-3100-000004000000}" name="action" dataDxfId="0"/>
  </tableColumns>
  <tableStyleInfo name="TableStyleLight1" showFirstColumn="0" showLastColumn="0" showRowStripes="1" showColumnStripes="0"/>
</table>
</file>

<file path=xl/tables/tableSingleCells1.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87" xr6:uid="{00000000-000C-0000-FFFF-FFFF05000000}" r="C15" connectionId="0">
    <xmlCellPr id="1" xr6:uid="{00000000-0010-0000-0500-000001000000}" uniqueName="ProduktBezeichnung">
      <xmlPr mapId="6" xpath="/blauer-engel-sw-kriterien/Produkt/ProduktBezeichnung" xmlDataType="string"/>
    </xmlCellPr>
  </singleXmlCell>
  <singleXmlCell id="88" xr6:uid="{00000000-000C-0000-FFFF-FFFF06000000}" r="C16" connectionId="0">
    <xmlCellPr id="1" xr6:uid="{00000000-0010-0000-0600-000001000000}" uniqueName="ProduktVersion">
      <xmlPr mapId="6" xpath="/blauer-engel-sw-kriterien/Produkt/ProduktVersion" xmlDataType="string"/>
    </xmlCellPr>
  </singleXmlCell>
  <singleXmlCell id="89" xr6:uid="{00000000-000C-0000-FFFF-FFFF07000000}" r="C17" connectionId="0">
    <xmlCellPr id="1" xr6:uid="{00000000-0010-0000-0700-000001000000}" uniqueName="ProduktHersteller">
      <xmlPr mapId="6" xpath="/blauer-engel-sw-kriterien/Produkt/ProduktHersteller" xmlDataType="string"/>
    </xmlCellPr>
  </singleXmlCell>
  <singleXmlCell id="90" xr6:uid="{00000000-000C-0000-FFFF-FFFF08000000}" r="C18" connectionId="0">
    <xmlCellPr id="1" xr6:uid="{00000000-0010-0000-0800-000001000000}" uniqueName="SoftwareArchitektur">
      <xmlPr mapId="6" xpath="/blauer-engel-sw-kriterien/Produkt/SoftwareArchitektur" xmlDataType="string"/>
    </xmlCellPr>
  </singleXmlCell>
  <singleXmlCell id="91" xr6:uid="{00000000-000C-0000-FFFF-FFFF09000000}" r="C21" connectionId="0">
    <xmlCellPr id="1" xr6:uid="{00000000-0010-0000-0900-000001000000}" uniqueName="MessungDatum">
      <xmlPr mapId="6" xpath="/blauer-engel-sw-kriterien/MessungPersonelleAngaben/MessungDatum" xmlDataType="string"/>
    </xmlCellPr>
  </singleXmlCell>
  <singleXmlCell id="92" xr6:uid="{00000000-000C-0000-FFFF-FFFF0A000000}" r="C24" connectionId="0">
    <xmlCellPr id="1" xr6:uid="{00000000-0010-0000-0A00-000001000000}" uniqueName="MessenderName">
      <xmlPr mapId="6" xpath="/blauer-engel-sw-kriterien/MessungPersonelleAngaben/Messender/MessenderName" xmlDataType="string"/>
    </xmlCellPr>
  </singleXmlCell>
  <singleXmlCell id="93" xr6:uid="{00000000-000C-0000-FFFF-FFFF0B000000}" r="C25" connectionId="0">
    <xmlCellPr id="1" xr6:uid="{00000000-0010-0000-0B00-000001000000}" uniqueName="MessenderMail">
      <xmlPr mapId="6" xpath="/blauer-engel-sw-kriterien/MessungPersonelleAngaben/Messender/MessenderMail" xmlDataType="string"/>
    </xmlCellPr>
  </singleXmlCell>
  <singleXmlCell id="94" xr6:uid="{00000000-000C-0000-FFFF-FFFF0C000000}" r="C26" connectionId="0">
    <xmlCellPr id="1" xr6:uid="{00000000-0010-0000-0C00-000001000000}" uniqueName="MessenderSonst">
      <xmlPr mapId="6" xpath="/blauer-engel-sw-kriterien/MessungPersonelleAngaben/Messender/MessenderSonst" xmlDataType="string"/>
    </xmlCellPr>
  </singleXmlCell>
  <singleXmlCell id="95" xr6:uid="{00000000-000C-0000-FFFF-FFFF0D000000}" r="C29" connectionId="0">
    <xmlCellPr id="1" xr6:uid="{00000000-0010-0000-0D00-000001000000}" uniqueName="InstitutBezeichnung">
      <xmlPr mapId="6" xpath="/blauer-engel-sw-kriterien/MessungPersonelleAngaben/MessenderInstitut/InstitutBezeichnung" xmlDataType="string"/>
    </xmlCellPr>
  </singleXmlCell>
  <singleXmlCell id="96" xr6:uid="{00000000-000C-0000-FFFF-FFFF0E000000}" r="C30" connectionId="0">
    <xmlCellPr id="1" xr6:uid="{00000000-0010-0000-0E00-000001000000}" uniqueName="InstitutAdresse">
      <xmlPr mapId="6" xpath="/blauer-engel-sw-kriterien/MessungPersonelleAngaben/MessenderInstitut/InstitutAdresse" xmlDataType="string"/>
    </xmlCellPr>
  </singleXmlCell>
  <singleXmlCell id="97" xr6:uid="{00000000-000C-0000-FFFF-FFFF0F000000}" r="C31" connectionId="0">
    <xmlCellPr id="1" xr6:uid="{00000000-0010-0000-0F00-000001000000}" uniqueName="InstitutWebsite">
      <xmlPr mapId="6" xpath="/blauer-engel-sw-kriterien/MessungPersonelleAngaben/MessenderInstitut/InstitutWebsite" xmlDataType="string"/>
    </xmlCellPr>
  </singleXmlCell>
  <singleXmlCell id="98" xr6:uid="{00000000-000C-0000-FFFF-FFFF10000000}" r="C32" connectionId="0">
    <xmlCellPr id="1" xr6:uid="{00000000-0010-0000-1000-000001000000}" uniqueName="InstitutSonst">
      <xmlPr mapId="6" xpath="/blauer-engel-sw-kriterien/MessungPersonelleAngaben/MessenderInstitut/InstitutSonst" xmlDataType="string"/>
    </xmlCellPr>
  </singleXmlCell>
  <singleXmlCell id="99" xr6:uid="{00000000-000C-0000-FFFF-FFFF11000000}" r="C34" connectionId="0">
    <xmlCellPr id="1" xr6:uid="{00000000-0010-0000-1100-000001000000}" uniqueName="MessungBemerkung">
      <xmlPr mapId="6" xpath="/blauer-engel-sw-kriterien/MessungPersonelleAngaben/MessungBemerkung" xmlDataType="string"/>
    </xmlCellPr>
  </singleXmlCell>
  <singleXmlCell id="100" xr6:uid="{00000000-000C-0000-FFFF-FFFF12000000}" r="G15" connectionId="0">
    <xmlCellPr id="1" xr6:uid="{00000000-0010-0000-1200-000001000000}" uniqueName="Messgeraet">
      <xmlPr mapId="6" xpath="/blauer-engel-sw-kriterien/MessungTechnischeAngaben/Messgeraet" xmlDataType="string"/>
    </xmlCellPr>
  </singleXmlCell>
  <singleXmlCell id="101" xr6:uid="{00000000-000C-0000-FFFF-FFFF13000000}" r="G16" connectionId="0">
    <xmlCellPr id="1" xr6:uid="{00000000-0010-0000-1300-000001000000}" uniqueName="Abtastfrequenz">
      <xmlPr mapId="6" xpath="/blauer-engel-sw-kriterien/MessungTechnischeAngaben/Abtastfrequenz" xmlDataType="string"/>
    </xmlCellPr>
  </singleXmlCell>
  <singleXmlCell id="102" xr6:uid="{00000000-000C-0000-FFFF-FFFF14000000}" r="G17" connectionId="0">
    <xmlCellPr id="1" xr6:uid="{00000000-0010-0000-1400-000001000000}" uniqueName="SzenarioLaenge">
      <xmlPr mapId="6" xpath="/blauer-engel-sw-kriterien/MessungTechnischeAngaben/SzenarioLaenge" xmlDataType="string"/>
    </xmlCellPr>
  </singleXmlCell>
  <singleXmlCell id="103" xr6:uid="{00000000-000C-0000-FFFF-FFFF15000000}" r="G18" connectionId="0">
    <xmlCellPr id="1" xr6:uid="{00000000-0010-0000-1500-000001000000}" uniqueName="Stichprobenumfang">
      <xmlPr mapId="6" xpath="/blauer-engel-sw-kriterien/MessungTechnischeAngaben/Stichprobenumfang" xmlDataType="string"/>
    </xmlCellPr>
  </singleXmlCell>
  <singleXmlCell id="104" xr6:uid="{00000000-000C-0000-FFFF-FFFF16000000}" r="G23" connectionId="0">
    <xmlCellPr id="1" xr6:uid="{00000000-0010-0000-1600-000001000000}" uniqueName="MessReferenzsystemJahr">
      <xmlPr mapId="6" xpath="/blauer-engel-sw-kriterien/MessSUTDetails/MessReferenzsystemJahr" xmlDataType="string"/>
    </xmlCellPr>
  </singleXmlCell>
  <singleXmlCell id="105" xr6:uid="{00000000-000C-0000-FFFF-FFFF17000000}" r="G24" connectionId="0">
    <xmlCellPr id="1" xr6:uid="{00000000-0010-0000-1700-000001000000}" uniqueName="MessSUTSystem">
      <xmlPr mapId="6" xpath="/blauer-engel-sw-kriterien/MessSUTDetails/MessSUTSystem" xmlDataType="string"/>
    </xmlCellPr>
  </singleXmlCell>
  <singleXmlCell id="106" xr6:uid="{00000000-000C-0000-FFFF-FFFF18000000}" r="G25" connectionId="0">
    <xmlCellPr id="1" xr6:uid="{00000000-0010-0000-1800-000001000000}" uniqueName="MessSUTModell">
      <xmlPr mapId="6" xpath="/blauer-engel-sw-kriterien/MessSUTDetails/MessSUTModell" xmlDataType="string"/>
    </xmlCellPr>
  </singleXmlCell>
  <singleXmlCell id="107" xr6:uid="{00000000-000C-0000-FFFF-FFFF19000000}" r="G26" connectionId="0">
    <xmlCellPr id="1" xr6:uid="{00000000-0010-0000-1900-000001000000}" uniqueName="MessSUTProzessor">
      <xmlPr mapId="6" xpath="/blauer-engel-sw-kriterien/MessSUTDetails/MessSUTProzessor" xmlDataType="string"/>
    </xmlCellPr>
  </singleXmlCell>
  <singleXmlCell id="108" xr6:uid="{00000000-000C-0000-FFFF-FFFF1A000000}" r="G27" connectionId="0">
    <xmlCellPr id="1" xr6:uid="{00000000-0010-0000-1A00-000001000000}" uniqueName="MessSUTCores">
      <xmlPr mapId="6" xpath="/blauer-engel-sw-kriterien/MessSUTDetails/MessSUTCores" xmlDataType="string"/>
    </xmlCellPr>
  </singleXmlCell>
  <singleXmlCell id="109" xr6:uid="{00000000-000C-0000-FFFF-FFFF1B000000}" r="G28" connectionId="0">
    <xmlCellPr id="1" xr6:uid="{00000000-0010-0000-1B00-000001000000}" uniqueName="MessSUTTaktfrequenz">
      <xmlPr mapId="6" xpath="/blauer-engel-sw-kriterien/MessSUTDetails/MessSUTTaktfrequenz" xmlDataType="string"/>
    </xmlCellPr>
  </singleXmlCell>
  <singleXmlCell id="110" xr6:uid="{00000000-000C-0000-FFFF-FFFF1C000000}" r="G29" connectionId="0">
    <xmlCellPr id="1" xr6:uid="{00000000-0010-0000-1C00-000001000000}" uniqueName="MessSUTRAM">
      <xmlPr mapId="6" xpath="/blauer-engel-sw-kriterien/MessSUTDetails/MessSUTRAM" xmlDataType="string"/>
    </xmlCellPr>
  </singleXmlCell>
  <singleXmlCell id="111" xr6:uid="{00000000-000C-0000-FFFF-FFFF1D000000}" r="G30" connectionId="0">
    <xmlCellPr id="1" xr6:uid="{00000000-0010-0000-1D00-000001000000}" uniqueName="MessSUTFestplatte">
      <xmlPr mapId="6" xpath="/blauer-engel-sw-kriterien/MessSUTDetails/MessSUTFestplatte" xmlDataType="string"/>
    </xmlCellPr>
  </singleXmlCell>
  <singleXmlCell id="112" xr6:uid="{00000000-000C-0000-FFFF-FFFF1E000000}" r="G31" connectionId="0">
    <xmlCellPr id="1" xr6:uid="{00000000-0010-0000-1E00-000001000000}" uniqueName="MessSUTGrafikkarte">
      <xmlPr mapId="6" xpath="/blauer-engel-sw-kriterien/MessSUTDetails/MessSUTGrafikkarte" xmlDataType="string"/>
    </xmlCellPr>
  </singleXmlCell>
  <singleXmlCell id="113" xr6:uid="{00000000-000C-0000-FFFF-FFFF1F000000}" r="G32" connectionId="0">
    <xmlCellPr id="1" xr6:uid="{00000000-0010-0000-1F00-000001000000}" uniqueName="MessSUTNetzwerk">
      <xmlPr mapId="6" xpath="/blauer-engel-sw-kriterien/MessSUTDetails/MessSUTNetzwerk" xmlDataType="string"/>
    </xmlCellPr>
  </singleXmlCell>
  <singleXmlCell id="114" xr6:uid="{00000000-000C-0000-FFFF-FFFF20000000}" r="G33" connectionId="0">
    <xmlCellPr id="1" xr6:uid="{00000000-0010-0000-2000-000001000000}" uniqueName="MessSUTCache">
      <xmlPr mapId="6" xpath="/blauer-engel-sw-kriterien/MessSUTDetails/MessSUTCache" xmlDataType="string"/>
    </xmlCellPr>
  </singleXmlCell>
  <singleXmlCell id="115" xr6:uid="{00000000-000C-0000-FFFF-FFFF21000000}" r="G34" connectionId="0">
    <xmlCellPr id="1" xr6:uid="{00000000-0010-0000-2100-000001000000}" uniqueName="MessSUTMainboard">
      <xmlPr mapId="6" xpath="/blauer-engel-sw-kriterien/MessSUTDetails/MessSUTMainboard" xmlDataType="string"/>
    </xmlCellPr>
  </singleXmlCell>
  <singleXmlCell id="116" xr6:uid="{00000000-000C-0000-FFFF-FFFF22000000}" r="G35" connectionId="0">
    <xmlCellPr id="1" xr6:uid="{00000000-0010-0000-2200-000001000000}" uniqueName="MessSUTBetriebssystem">
      <xmlPr mapId="6" xpath="/blauer-engel-sw-kriterien/MessSUTDetails/MessSUTBetriebssystem" xmlDataType="string"/>
    </xmlCellPr>
  </singleXmlCell>
  <singleXmlCell id="117" xr6:uid="{00000000-000C-0000-FFFF-FFFF23000000}" r="H23" connectionId="0">
    <xmlCellPr id="1" xr6:uid="{00000000-0010-0000-2300-000001000000}" uniqueName="AbwReferenzsystemJahr">
      <xmlPr mapId="6" xpath="/blauer-engel-sw-kriterien/AbwaertskompSUTDetails/AbwReferenzsystemJahr" xmlDataType="string"/>
    </xmlCellPr>
  </singleXmlCell>
  <singleXmlCell id="118" xr6:uid="{00000000-000C-0000-FFFF-FFFF24000000}" r="H24" connectionId="0">
    <xmlCellPr id="1" xr6:uid="{00000000-0010-0000-2400-000001000000}" uniqueName="AbwSUTSystem">
      <xmlPr mapId="6" xpath="/blauer-engel-sw-kriterien/AbwaertskompSUTDetails/AbwSUTSystem" xmlDataType="string"/>
    </xmlCellPr>
  </singleXmlCell>
  <singleXmlCell id="119" xr6:uid="{00000000-000C-0000-FFFF-FFFF25000000}" r="H25" connectionId="0">
    <xmlCellPr id="1" xr6:uid="{00000000-0010-0000-2500-000001000000}" uniqueName="AbwSUTModell">
      <xmlPr mapId="6" xpath="/blauer-engel-sw-kriterien/AbwaertskompSUTDetails/AbwSUTModell" xmlDataType="string"/>
    </xmlCellPr>
  </singleXmlCell>
  <singleXmlCell id="120" xr6:uid="{00000000-000C-0000-FFFF-FFFF26000000}" r="H26" connectionId="0">
    <xmlCellPr id="1" xr6:uid="{00000000-0010-0000-2600-000001000000}" uniqueName="AbwSUTProzessor">
      <xmlPr mapId="6" xpath="/blauer-engel-sw-kriterien/AbwaertskompSUTDetails/AbwSUTProzessor" xmlDataType="string"/>
    </xmlCellPr>
  </singleXmlCell>
  <singleXmlCell id="121" xr6:uid="{00000000-000C-0000-FFFF-FFFF27000000}" r="H27" connectionId="0">
    <xmlCellPr id="1" xr6:uid="{00000000-0010-0000-2700-000001000000}" uniqueName="AbwSUTCores">
      <xmlPr mapId="6" xpath="/blauer-engel-sw-kriterien/AbwaertskompSUTDetails/AbwSUTCores" xmlDataType="string"/>
    </xmlCellPr>
  </singleXmlCell>
  <singleXmlCell id="122" xr6:uid="{00000000-000C-0000-FFFF-FFFF28000000}" r="H28" connectionId="0">
    <xmlCellPr id="1" xr6:uid="{00000000-0010-0000-2800-000001000000}" uniqueName="AbwSUTTaktfrequenz">
      <xmlPr mapId="6" xpath="/blauer-engel-sw-kriterien/AbwaertskompSUTDetails/AbwSUTTaktfrequenz" xmlDataType="string"/>
    </xmlCellPr>
  </singleXmlCell>
  <singleXmlCell id="123" xr6:uid="{00000000-000C-0000-FFFF-FFFF29000000}" r="H29" connectionId="0">
    <xmlCellPr id="1" xr6:uid="{00000000-0010-0000-2900-000001000000}" uniqueName="AbwSUTRAM">
      <xmlPr mapId="6" xpath="/blauer-engel-sw-kriterien/AbwaertskompSUTDetails/AbwSUTRAM" xmlDataType="string"/>
    </xmlCellPr>
  </singleXmlCell>
  <singleXmlCell id="124" xr6:uid="{00000000-000C-0000-FFFF-FFFF2A000000}" r="H30" connectionId="0">
    <xmlCellPr id="1" xr6:uid="{00000000-0010-0000-2A00-000001000000}" uniqueName="AbwSUTFestplatte">
      <xmlPr mapId="6" xpath="/blauer-engel-sw-kriterien/AbwaertskompSUTDetails/AbwSUTFestplatte" xmlDataType="string"/>
    </xmlCellPr>
  </singleXmlCell>
  <singleXmlCell id="125" xr6:uid="{00000000-000C-0000-FFFF-FFFF2B000000}" r="H31" connectionId="0">
    <xmlCellPr id="1" xr6:uid="{00000000-0010-0000-2B00-000001000000}" uniqueName="AbwSUTGrafikkarte">
      <xmlPr mapId="6" xpath="/blauer-engel-sw-kriterien/AbwaertskompSUTDetails/AbwSUTGrafikkarte" xmlDataType="string"/>
    </xmlCellPr>
  </singleXmlCell>
  <singleXmlCell id="126" xr6:uid="{00000000-000C-0000-FFFF-FFFF2C000000}" r="H32" connectionId="0">
    <xmlCellPr id="1" xr6:uid="{00000000-0010-0000-2C00-000001000000}" uniqueName="AbwSUTNetzwerk">
      <xmlPr mapId="6" xpath="/blauer-engel-sw-kriterien/AbwaertskompSUTDetails/AbwSUTNetzwerk" xmlDataType="string"/>
    </xmlCellPr>
  </singleXmlCell>
  <singleXmlCell id="127" xr6:uid="{00000000-000C-0000-FFFF-FFFF2D000000}" r="H33" connectionId="0">
    <xmlCellPr id="1" xr6:uid="{00000000-0010-0000-2D00-000001000000}" uniqueName="AbwSUTCache">
      <xmlPr mapId="6" xpath="/blauer-engel-sw-kriterien/AbwaertskompSUTDetails/AbwSUTCache" xmlDataType="string"/>
    </xmlCellPr>
  </singleXmlCell>
  <singleXmlCell id="128" xr6:uid="{00000000-000C-0000-FFFF-FFFF2E000000}" r="H34" connectionId="0">
    <xmlCellPr id="1" xr6:uid="{00000000-0010-0000-2E00-000001000000}" uniqueName="AbwSUTMainboard">
      <xmlPr mapId="6" xpath="/blauer-engel-sw-kriterien/AbwaertskompSUTDetails/AbwSUTMainboard" xmlDataType="string"/>
    </xmlCellPr>
  </singleXmlCell>
  <singleXmlCell id="129" xr6:uid="{00000000-000C-0000-FFFF-FFFF2F000000}" r="H35" connectionId="0">
    <xmlCellPr id="1" xr6:uid="{00000000-0010-0000-2F00-000001000000}" uniqueName="AbwSUTBetriebssystem">
      <xmlPr mapId="6" xpath="/blauer-engel-sw-kriterien/AbwaertskompSUTDetails/AbwSUTBetriebssystem" xmlDataType="string"/>
    </xmlCellPr>
  </singleXmlCell>
  <singleXmlCell id="130" xr6:uid="{00000000-000C-0000-FFFF-FFFF30000000}" r="B38" connectionId="0">
    <xmlCellPr id="1" xr6:uid="{00000000-0010-0000-3000-000001000000}" uniqueName="SoftwarestackAngaben">
      <xmlPr mapId="6" xpath="/blauer-engel-sw-kriterien/Softwarestack/SoftwarestackAngaben" xmlDataType="string"/>
    </xmlCellPr>
  </singleXmlCell>
</singleXmlCell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tableSingleCells" Target="../tables/tableSingleCells1.xml"/><Relationship Id="rId7" Type="http://schemas.openxmlformats.org/officeDocument/2006/relationships/table" Target="../tables/table4.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3.xml"/><Relationship Id="rId5" Type="http://schemas.openxmlformats.org/officeDocument/2006/relationships/table" Target="../tables/table2.xml"/><Relationship Id="rId4" Type="http://schemas.openxmlformats.org/officeDocument/2006/relationships/table" Target="../tables/table1.x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1"/>
  <sheetViews>
    <sheetView showWhiteSpace="0" topLeftCell="A16" zoomScaleNormal="100" workbookViewId="0">
      <selection activeCell="H16" sqref="H16"/>
    </sheetView>
  </sheetViews>
  <sheetFormatPr baseColWidth="10" defaultRowHeight="15"/>
  <cols>
    <col min="1" max="1" width="9.140625" style="3" customWidth="1"/>
    <col min="2" max="2" width="34.7109375" style="3" customWidth="1"/>
    <col min="3" max="3" width="9.140625" style="3" customWidth="1"/>
    <col min="4" max="4" width="31.140625" style="4" customWidth="1"/>
    <col min="5" max="5" width="33.140625" style="4" customWidth="1"/>
    <col min="6" max="6" width="41.42578125" style="18" customWidth="1"/>
    <col min="7" max="7" width="38.5703125" style="3" customWidth="1"/>
    <col min="8" max="8" width="38.5703125" style="4" customWidth="1"/>
    <col min="9" max="16384" width="11.42578125" style="3"/>
  </cols>
  <sheetData>
    <row r="1" spans="1:9" ht="60" customHeight="1">
      <c r="A1" s="45"/>
      <c r="B1" s="153" t="s">
        <v>91</v>
      </c>
      <c r="C1" s="153"/>
      <c r="D1" s="153"/>
      <c r="E1" s="153"/>
      <c r="F1" s="153"/>
      <c r="G1" s="45"/>
      <c r="H1" s="46"/>
      <c r="I1" s="45"/>
    </row>
    <row r="2" spans="1:9">
      <c r="A2" s="45"/>
      <c r="B2" s="45"/>
      <c r="C2" s="45"/>
      <c r="D2" s="46"/>
      <c r="E2" s="46"/>
      <c r="F2" s="47"/>
      <c r="G2" s="45"/>
      <c r="H2" s="46"/>
      <c r="I2" s="45"/>
    </row>
    <row r="3" spans="1:9" ht="21">
      <c r="A3" s="45"/>
      <c r="B3" s="48" t="s">
        <v>92</v>
      </c>
      <c r="C3" s="48"/>
      <c r="D3" s="48"/>
      <c r="E3" s="48"/>
      <c r="F3" s="48"/>
      <c r="G3" s="48"/>
      <c r="H3" s="48"/>
      <c r="I3" s="45"/>
    </row>
    <row r="4" spans="1:9">
      <c r="A4" s="49"/>
      <c r="B4" s="49"/>
      <c r="C4" s="49"/>
      <c r="D4" s="50"/>
      <c r="E4" s="50"/>
      <c r="F4" s="50"/>
      <c r="G4" s="51" t="s">
        <v>99</v>
      </c>
      <c r="H4" s="50"/>
      <c r="I4" s="45"/>
    </row>
    <row r="5" spans="1:9">
      <c r="A5" s="49"/>
      <c r="B5" s="50"/>
      <c r="C5" s="50"/>
      <c r="D5" s="50"/>
      <c r="E5" s="52"/>
      <c r="F5" s="50"/>
      <c r="G5" s="50"/>
      <c r="H5" s="50"/>
      <c r="I5" s="45"/>
    </row>
    <row r="6" spans="1:9" ht="15.75">
      <c r="A6" s="49"/>
      <c r="B6" s="53" t="s">
        <v>98</v>
      </c>
      <c r="C6" s="54"/>
      <c r="D6" s="54"/>
      <c r="E6" s="55"/>
      <c r="F6" s="54"/>
      <c r="G6" s="54"/>
      <c r="H6" s="54"/>
      <c r="I6" s="45"/>
    </row>
    <row r="7" spans="1:9" ht="15" customHeight="1">
      <c r="A7" s="49"/>
      <c r="B7" s="176" t="s">
        <v>97</v>
      </c>
      <c r="C7" s="176"/>
      <c r="D7" s="176"/>
      <c r="E7" s="176"/>
      <c r="F7" s="176"/>
      <c r="G7" s="176"/>
      <c r="H7" s="56"/>
      <c r="I7" s="45"/>
    </row>
    <row r="8" spans="1:9" ht="15" customHeight="1">
      <c r="A8" s="49"/>
      <c r="B8" s="176" t="s">
        <v>96</v>
      </c>
      <c r="C8" s="176"/>
      <c r="D8" s="176"/>
      <c r="E8" s="176"/>
      <c r="F8" s="176"/>
      <c r="G8" s="176"/>
      <c r="H8" s="56"/>
      <c r="I8" s="45"/>
    </row>
    <row r="9" spans="1:9" ht="15" customHeight="1">
      <c r="A9" s="49"/>
      <c r="B9" s="176" t="s">
        <v>95</v>
      </c>
      <c r="C9" s="176"/>
      <c r="D9" s="176"/>
      <c r="E9" s="176"/>
      <c r="F9" s="176"/>
      <c r="G9" s="176"/>
      <c r="H9" s="56"/>
      <c r="I9" s="45"/>
    </row>
    <row r="10" spans="1:9">
      <c r="A10" s="49"/>
      <c r="B10" s="178" t="s">
        <v>94</v>
      </c>
      <c r="C10" s="178"/>
      <c r="D10" s="178"/>
      <c r="E10" s="178"/>
      <c r="F10" s="178"/>
      <c r="G10" s="178"/>
      <c r="H10" s="57"/>
      <c r="I10" s="45"/>
    </row>
    <row r="11" spans="1:9">
      <c r="A11" s="49"/>
      <c r="B11" s="179" t="s">
        <v>93</v>
      </c>
      <c r="C11" s="180"/>
      <c r="D11" s="180"/>
      <c r="E11" s="180"/>
      <c r="F11" s="180"/>
      <c r="G11" s="181"/>
      <c r="H11" s="58"/>
      <c r="I11" s="45"/>
    </row>
    <row r="12" spans="1:9">
      <c r="A12" s="49"/>
      <c r="B12" s="57"/>
      <c r="C12" s="57"/>
      <c r="D12" s="57"/>
      <c r="E12" s="57"/>
      <c r="F12" s="57"/>
      <c r="G12" s="57"/>
      <c r="H12" s="57"/>
      <c r="I12" s="45"/>
    </row>
    <row r="13" spans="1:9">
      <c r="A13" s="49"/>
      <c r="B13" s="49"/>
      <c r="C13" s="49"/>
      <c r="D13" s="50"/>
      <c r="E13" s="50"/>
      <c r="F13" s="50"/>
      <c r="G13" s="49"/>
      <c r="H13" s="50"/>
      <c r="I13" s="45"/>
    </row>
    <row r="14" spans="1:9" ht="18.75">
      <c r="A14" s="49"/>
      <c r="B14" s="172" t="s">
        <v>100</v>
      </c>
      <c r="C14" s="172"/>
      <c r="D14" s="172"/>
      <c r="E14" s="50"/>
      <c r="F14" s="172" t="s">
        <v>104</v>
      </c>
      <c r="G14" s="172"/>
      <c r="H14" s="59"/>
      <c r="I14" s="45"/>
    </row>
    <row r="15" spans="1:9">
      <c r="A15" s="49"/>
      <c r="B15" s="49" t="s">
        <v>101</v>
      </c>
      <c r="C15" s="169"/>
      <c r="D15" s="169"/>
      <c r="E15" s="50"/>
      <c r="F15" s="47" t="s">
        <v>105</v>
      </c>
      <c r="G15" s="137"/>
      <c r="H15" s="60"/>
      <c r="I15" s="45"/>
    </row>
    <row r="16" spans="1:9">
      <c r="A16" s="49"/>
      <c r="B16" s="49" t="s">
        <v>0</v>
      </c>
      <c r="C16" s="169"/>
      <c r="D16" s="169"/>
      <c r="E16" s="50"/>
      <c r="F16" s="50" t="s">
        <v>106</v>
      </c>
      <c r="G16" s="137"/>
      <c r="H16" s="60"/>
      <c r="I16" s="45"/>
    </row>
    <row r="17" spans="1:9">
      <c r="A17" s="49"/>
      <c r="B17" s="49" t="s">
        <v>102</v>
      </c>
      <c r="C17" s="169"/>
      <c r="D17" s="169"/>
      <c r="E17" s="50"/>
      <c r="F17" s="152" t="s">
        <v>107</v>
      </c>
      <c r="G17" s="137"/>
      <c r="H17" s="60"/>
      <c r="I17" s="45"/>
    </row>
    <row r="18" spans="1:9">
      <c r="A18" s="49"/>
      <c r="B18" s="49" t="s">
        <v>103</v>
      </c>
      <c r="C18" s="177"/>
      <c r="D18" s="177"/>
      <c r="E18" s="61"/>
      <c r="F18" s="50" t="s">
        <v>108</v>
      </c>
      <c r="G18" s="137"/>
      <c r="H18" s="60"/>
      <c r="I18" s="45"/>
    </row>
    <row r="19" spans="1:9">
      <c r="A19" s="49"/>
      <c r="B19" s="49"/>
      <c r="C19" s="62"/>
      <c r="D19" s="63"/>
      <c r="E19" s="50"/>
      <c r="F19" s="47"/>
      <c r="G19" s="45"/>
      <c r="H19" s="46"/>
      <c r="I19" s="45"/>
    </row>
    <row r="20" spans="1:9" ht="18.75">
      <c r="A20" s="49"/>
      <c r="B20" s="172" t="s">
        <v>109</v>
      </c>
      <c r="C20" s="172"/>
      <c r="D20" s="63"/>
      <c r="E20" s="50"/>
      <c r="F20" s="47"/>
      <c r="G20" s="45"/>
      <c r="H20" s="46"/>
      <c r="I20" s="45"/>
    </row>
    <row r="21" spans="1:9">
      <c r="A21" s="49"/>
      <c r="B21" s="49" t="s">
        <v>110</v>
      </c>
      <c r="C21" s="173"/>
      <c r="D21" s="174"/>
      <c r="E21" s="50"/>
      <c r="F21" s="50"/>
      <c r="G21" s="49"/>
      <c r="H21" s="50"/>
      <c r="I21" s="45"/>
    </row>
    <row r="22" spans="1:9" ht="36" customHeight="1">
      <c r="A22" s="49"/>
      <c r="B22" s="49"/>
      <c r="C22" s="49"/>
      <c r="D22" s="50"/>
      <c r="E22" s="50"/>
      <c r="F22" s="64" t="s">
        <v>124</v>
      </c>
      <c r="G22" s="65" t="s">
        <v>125</v>
      </c>
      <c r="H22" s="65" t="s">
        <v>126</v>
      </c>
      <c r="I22" s="65"/>
    </row>
    <row r="23" spans="1:9">
      <c r="A23" s="49"/>
      <c r="B23" s="66" t="s">
        <v>111</v>
      </c>
      <c r="C23" s="49"/>
      <c r="D23" s="50"/>
      <c r="E23" s="50"/>
      <c r="F23" s="67" t="s">
        <v>116</v>
      </c>
      <c r="G23" s="138"/>
      <c r="H23" s="138"/>
      <c r="I23" s="45"/>
    </row>
    <row r="24" spans="1:9">
      <c r="A24" s="49"/>
      <c r="B24" s="49" t="s">
        <v>1</v>
      </c>
      <c r="C24" s="169"/>
      <c r="D24" s="169"/>
      <c r="E24" s="50"/>
      <c r="F24" s="152" t="s">
        <v>117</v>
      </c>
      <c r="G24" s="138"/>
      <c r="H24" s="138"/>
      <c r="I24" s="45"/>
    </row>
    <row r="25" spans="1:9">
      <c r="A25" s="49"/>
      <c r="B25" s="49" t="s">
        <v>2</v>
      </c>
      <c r="C25" s="169"/>
      <c r="D25" s="169"/>
      <c r="E25" s="50"/>
      <c r="F25" s="50" t="s">
        <v>19</v>
      </c>
      <c r="G25" s="138"/>
      <c r="H25" s="138"/>
      <c r="I25" s="45"/>
    </row>
    <row r="26" spans="1:9">
      <c r="A26" s="49"/>
      <c r="B26" s="49" t="s">
        <v>112</v>
      </c>
      <c r="C26" s="169"/>
      <c r="D26" s="169"/>
      <c r="E26" s="50"/>
      <c r="F26" s="50" t="s">
        <v>118</v>
      </c>
      <c r="G26" s="138"/>
      <c r="H26" s="138"/>
      <c r="I26" s="45"/>
    </row>
    <row r="27" spans="1:9">
      <c r="A27" s="49"/>
      <c r="B27" s="49"/>
      <c r="C27" s="170"/>
      <c r="D27" s="170"/>
      <c r="E27" s="50"/>
      <c r="F27" s="50" t="s">
        <v>20</v>
      </c>
      <c r="G27" s="138"/>
      <c r="H27" s="138"/>
      <c r="I27" s="45"/>
    </row>
    <row r="28" spans="1:9">
      <c r="A28" s="49"/>
      <c r="B28" s="68" t="s">
        <v>3</v>
      </c>
      <c r="C28" s="171"/>
      <c r="D28" s="171"/>
      <c r="E28" s="50"/>
      <c r="F28" s="191" t="s">
        <v>119</v>
      </c>
      <c r="G28" s="138"/>
      <c r="H28" s="138"/>
      <c r="I28" s="45"/>
    </row>
    <row r="29" spans="1:9">
      <c r="A29" s="49"/>
      <c r="B29" s="49" t="s">
        <v>114</v>
      </c>
      <c r="C29" s="169"/>
      <c r="D29" s="169"/>
      <c r="E29" s="50"/>
      <c r="F29" s="50" t="s">
        <v>8</v>
      </c>
      <c r="G29" s="138"/>
      <c r="H29" s="138"/>
      <c r="I29" s="45"/>
    </row>
    <row r="30" spans="1:9">
      <c r="A30" s="49"/>
      <c r="B30" s="49" t="s">
        <v>113</v>
      </c>
      <c r="C30" s="169"/>
      <c r="D30" s="169"/>
      <c r="E30" s="50"/>
      <c r="F30" s="50" t="s">
        <v>120</v>
      </c>
      <c r="G30" s="138"/>
      <c r="H30" s="138"/>
      <c r="I30" s="45"/>
    </row>
    <row r="31" spans="1:9">
      <c r="A31" s="49"/>
      <c r="B31" s="49" t="s">
        <v>5</v>
      </c>
      <c r="C31" s="169"/>
      <c r="D31" s="169"/>
      <c r="E31" s="50"/>
      <c r="F31" s="50" t="s">
        <v>121</v>
      </c>
      <c r="G31" s="138"/>
      <c r="H31" s="138"/>
      <c r="I31" s="45"/>
    </row>
    <row r="32" spans="1:9">
      <c r="A32" s="49"/>
      <c r="B32" s="49" t="s">
        <v>112</v>
      </c>
      <c r="C32" s="169"/>
      <c r="D32" s="169"/>
      <c r="E32" s="50"/>
      <c r="F32" s="50" t="s">
        <v>122</v>
      </c>
      <c r="G32" s="138"/>
      <c r="H32" s="138"/>
      <c r="I32" s="45"/>
    </row>
    <row r="33" spans="1:9">
      <c r="A33" s="49"/>
      <c r="B33" s="49"/>
      <c r="C33" s="175"/>
      <c r="D33" s="175"/>
      <c r="E33" s="50"/>
      <c r="F33" s="50" t="s">
        <v>7</v>
      </c>
      <c r="G33" s="138"/>
      <c r="H33" s="138"/>
      <c r="I33" s="45"/>
    </row>
    <row r="34" spans="1:9">
      <c r="A34" s="49"/>
      <c r="B34" s="49" t="s">
        <v>115</v>
      </c>
      <c r="C34" s="169"/>
      <c r="D34" s="169"/>
      <c r="E34" s="50"/>
      <c r="F34" s="50" t="s">
        <v>6</v>
      </c>
      <c r="G34" s="138"/>
      <c r="H34" s="138"/>
      <c r="I34" s="45"/>
    </row>
    <row r="35" spans="1:9">
      <c r="A35" s="49"/>
      <c r="B35" s="49"/>
      <c r="C35" s="69"/>
      <c r="D35" s="69"/>
      <c r="E35" s="50"/>
      <c r="F35" s="152" t="s">
        <v>123</v>
      </c>
      <c r="G35" s="138"/>
      <c r="H35" s="138"/>
      <c r="I35" s="45"/>
    </row>
    <row r="36" spans="1:9">
      <c r="A36" s="49"/>
      <c r="B36" s="49"/>
      <c r="C36" s="49"/>
      <c r="D36" s="61"/>
      <c r="E36" s="50"/>
      <c r="F36" s="50"/>
      <c r="G36" s="60"/>
      <c r="H36" s="45"/>
      <c r="I36" s="45"/>
    </row>
    <row r="37" spans="1:9" ht="18.75" customHeight="1">
      <c r="A37" s="49"/>
      <c r="B37" s="156" t="s">
        <v>127</v>
      </c>
      <c r="C37" s="156"/>
      <c r="D37" s="156"/>
      <c r="E37" s="156"/>
      <c r="F37" s="50"/>
      <c r="G37" s="60"/>
      <c r="H37" s="45"/>
      <c r="I37" s="45"/>
    </row>
    <row r="38" spans="1:9">
      <c r="A38" s="49"/>
      <c r="B38" s="157"/>
      <c r="C38" s="158"/>
      <c r="D38" s="158"/>
      <c r="E38" s="158"/>
      <c r="F38" s="158"/>
      <c r="G38" s="159"/>
      <c r="H38" s="45"/>
      <c r="I38" s="45"/>
    </row>
    <row r="39" spans="1:9">
      <c r="A39" s="49"/>
      <c r="B39" s="160"/>
      <c r="C39" s="161"/>
      <c r="D39" s="161"/>
      <c r="E39" s="161"/>
      <c r="F39" s="161"/>
      <c r="G39" s="162"/>
      <c r="H39" s="45"/>
      <c r="I39" s="45"/>
    </row>
    <row r="40" spans="1:9">
      <c r="A40" s="49"/>
      <c r="B40" s="160"/>
      <c r="C40" s="161"/>
      <c r="D40" s="161"/>
      <c r="E40" s="161"/>
      <c r="F40" s="161"/>
      <c r="G40" s="162"/>
      <c r="H40" s="45"/>
      <c r="I40" s="45"/>
    </row>
    <row r="41" spans="1:9">
      <c r="A41" s="49"/>
      <c r="B41" s="160"/>
      <c r="C41" s="161"/>
      <c r="D41" s="161"/>
      <c r="E41" s="161"/>
      <c r="F41" s="161"/>
      <c r="G41" s="162"/>
      <c r="H41" s="45"/>
      <c r="I41" s="45"/>
    </row>
    <row r="42" spans="1:9">
      <c r="A42" s="49"/>
      <c r="B42" s="163"/>
      <c r="C42" s="164"/>
      <c r="D42" s="164"/>
      <c r="E42" s="164"/>
      <c r="F42" s="164"/>
      <c r="G42" s="165"/>
      <c r="H42" s="45"/>
      <c r="I42" s="45"/>
    </row>
    <row r="43" spans="1:9">
      <c r="A43" s="49"/>
      <c r="B43" s="49"/>
      <c r="C43" s="49"/>
      <c r="D43" s="61"/>
      <c r="E43" s="50"/>
      <c r="F43" s="50"/>
      <c r="G43" s="60"/>
      <c r="H43" s="45"/>
      <c r="I43" s="45"/>
    </row>
    <row r="44" spans="1:9">
      <c r="A44" s="49"/>
      <c r="B44" s="49"/>
      <c r="C44" s="49"/>
      <c r="D44" s="61"/>
      <c r="E44" s="50"/>
      <c r="F44" s="50"/>
      <c r="G44" s="60"/>
      <c r="H44" s="45"/>
      <c r="I44" s="45"/>
    </row>
    <row r="45" spans="1:9" ht="18.75">
      <c r="A45" s="49"/>
      <c r="B45" s="151" t="s">
        <v>128</v>
      </c>
      <c r="C45" s="49"/>
      <c r="D45" s="50"/>
      <c r="E45" s="50"/>
      <c r="F45" s="61"/>
      <c r="G45" s="49"/>
      <c r="H45" s="50"/>
      <c r="I45" s="45"/>
    </row>
    <row r="46" spans="1:9" ht="15.75" thickBot="1">
      <c r="A46" s="49"/>
      <c r="B46" s="49"/>
      <c r="C46" s="49"/>
      <c r="D46" s="50"/>
      <c r="E46" s="50"/>
      <c r="F46" s="50"/>
      <c r="G46" s="49"/>
      <c r="H46" s="50"/>
      <c r="I46" s="45"/>
    </row>
    <row r="47" spans="1:9" ht="15.75" thickBot="1">
      <c r="A47" s="70" t="s">
        <v>9</v>
      </c>
      <c r="B47" s="71" t="s">
        <v>129</v>
      </c>
      <c r="C47" s="72" t="s">
        <v>130</v>
      </c>
      <c r="D47" s="73"/>
      <c r="E47" s="73"/>
      <c r="F47" s="74"/>
      <c r="G47" s="73"/>
      <c r="H47" s="75"/>
      <c r="I47" s="45"/>
    </row>
    <row r="48" spans="1:9" ht="30">
      <c r="A48" s="76" t="s">
        <v>35</v>
      </c>
      <c r="B48" s="77" t="s">
        <v>131</v>
      </c>
      <c r="C48" s="78"/>
      <c r="D48" s="79"/>
      <c r="E48" s="79"/>
      <c r="F48" s="80"/>
      <c r="G48" s="79"/>
      <c r="H48" s="81"/>
      <c r="I48" s="45"/>
    </row>
    <row r="49" spans="1:9" ht="15.75" thickBot="1">
      <c r="A49" s="82" t="s">
        <v>36</v>
      </c>
      <c r="B49" s="83" t="s">
        <v>132</v>
      </c>
      <c r="C49" s="84"/>
      <c r="D49" s="85"/>
      <c r="E49" s="85"/>
      <c r="F49" s="85"/>
      <c r="G49" s="85"/>
      <c r="H49" s="86"/>
      <c r="I49" s="45"/>
    </row>
    <row r="50" spans="1:9">
      <c r="A50" s="87" t="s">
        <v>37</v>
      </c>
      <c r="B50" s="88" t="s">
        <v>133</v>
      </c>
      <c r="C50" s="89"/>
      <c r="D50" s="88"/>
      <c r="E50" s="88"/>
      <c r="F50" s="90"/>
      <c r="G50" s="88"/>
      <c r="H50" s="91"/>
      <c r="I50" s="45"/>
    </row>
    <row r="51" spans="1:9">
      <c r="A51" s="92"/>
      <c r="B51" s="93"/>
      <c r="C51" s="94" t="s">
        <v>10</v>
      </c>
      <c r="D51" s="95" t="s">
        <v>138</v>
      </c>
      <c r="E51" s="95" t="s">
        <v>134</v>
      </c>
      <c r="F51" s="80" t="s">
        <v>135</v>
      </c>
      <c r="G51" s="96" t="s">
        <v>139</v>
      </c>
      <c r="H51" s="97" t="s">
        <v>140</v>
      </c>
      <c r="I51" s="45"/>
    </row>
    <row r="52" spans="1:9" ht="30">
      <c r="A52" s="192" t="s">
        <v>151</v>
      </c>
      <c r="B52" s="167"/>
      <c r="C52" s="98" t="s">
        <v>38</v>
      </c>
      <c r="D52" s="99" t="s">
        <v>136</v>
      </c>
      <c r="E52" s="100" t="s">
        <v>137</v>
      </c>
      <c r="F52" s="139"/>
      <c r="G52" s="101"/>
      <c r="H52" s="142"/>
      <c r="I52" s="45"/>
    </row>
    <row r="53" spans="1:9" ht="30">
      <c r="A53" s="166"/>
      <c r="B53" s="167"/>
      <c r="C53" s="19" t="s">
        <v>39</v>
      </c>
      <c r="D53" s="20" t="s">
        <v>141</v>
      </c>
      <c r="E53" s="21"/>
      <c r="F53" s="139"/>
      <c r="G53" s="102" t="s">
        <v>16</v>
      </c>
      <c r="H53" s="143"/>
      <c r="I53" s="45"/>
    </row>
    <row r="54" spans="1:9" ht="30">
      <c r="A54" s="166"/>
      <c r="B54" s="167"/>
      <c r="C54" s="98" t="s">
        <v>40</v>
      </c>
      <c r="D54" s="99" t="s">
        <v>142</v>
      </c>
      <c r="E54" s="100"/>
      <c r="F54" s="139"/>
      <c r="G54" s="101" t="s">
        <v>13</v>
      </c>
      <c r="H54" s="143"/>
      <c r="I54" s="45"/>
    </row>
    <row r="55" spans="1:9" ht="60">
      <c r="A55" s="166"/>
      <c r="B55" s="167"/>
      <c r="C55" s="19" t="s">
        <v>41</v>
      </c>
      <c r="D55" s="20" t="s">
        <v>143</v>
      </c>
      <c r="E55" s="21" t="s">
        <v>144</v>
      </c>
      <c r="F55" s="139"/>
      <c r="G55" s="102"/>
      <c r="H55" s="144"/>
      <c r="I55" s="45"/>
    </row>
    <row r="56" spans="1:9" ht="60">
      <c r="A56" s="166"/>
      <c r="B56" s="167"/>
      <c r="C56" s="19" t="s">
        <v>42</v>
      </c>
      <c r="D56" s="20" t="s">
        <v>145</v>
      </c>
      <c r="E56" s="21" t="s">
        <v>146</v>
      </c>
      <c r="F56" s="139"/>
      <c r="G56" s="101"/>
      <c r="H56" s="144"/>
      <c r="I56" s="45"/>
    </row>
    <row r="57" spans="1:9" ht="108.75" customHeight="1" thickBot="1">
      <c r="A57" s="154"/>
      <c r="B57" s="155"/>
      <c r="C57" s="22" t="s">
        <v>43</v>
      </c>
      <c r="D57" s="23" t="s">
        <v>147</v>
      </c>
      <c r="E57" s="24" t="s">
        <v>148</v>
      </c>
      <c r="F57" s="139"/>
      <c r="G57" s="103"/>
      <c r="H57" s="145"/>
      <c r="I57" s="45"/>
    </row>
    <row r="58" spans="1:9">
      <c r="A58" s="104" t="s">
        <v>44</v>
      </c>
      <c r="B58" s="88" t="s">
        <v>149</v>
      </c>
      <c r="C58" s="89"/>
      <c r="D58" s="88"/>
      <c r="E58" s="88"/>
      <c r="F58" s="88"/>
      <c r="G58" s="105"/>
      <c r="H58" s="106"/>
      <c r="I58" s="45"/>
    </row>
    <row r="59" spans="1:9">
      <c r="A59" s="19"/>
      <c r="B59" s="107"/>
      <c r="C59" s="94" t="s">
        <v>10</v>
      </c>
      <c r="D59" s="95" t="s">
        <v>138</v>
      </c>
      <c r="E59" s="95" t="s">
        <v>134</v>
      </c>
      <c r="F59" s="95" t="s">
        <v>135</v>
      </c>
      <c r="G59" s="95" t="s">
        <v>139</v>
      </c>
      <c r="H59" s="97" t="s">
        <v>140</v>
      </c>
      <c r="I59" s="45"/>
    </row>
    <row r="60" spans="1:9" ht="30">
      <c r="A60" s="166" t="s">
        <v>150</v>
      </c>
      <c r="B60" s="167"/>
      <c r="C60" s="98" t="s">
        <v>45</v>
      </c>
      <c r="D60" s="99" t="s">
        <v>67</v>
      </c>
      <c r="E60" s="100"/>
      <c r="F60" s="146"/>
      <c r="G60" s="100" t="s">
        <v>11</v>
      </c>
      <c r="H60" s="142"/>
      <c r="I60" s="45"/>
    </row>
    <row r="61" spans="1:9" ht="30">
      <c r="A61" s="166"/>
      <c r="B61" s="167"/>
      <c r="C61" s="19" t="s">
        <v>46</v>
      </c>
      <c r="D61" s="20" t="s">
        <v>68</v>
      </c>
      <c r="E61" s="21"/>
      <c r="F61" s="138"/>
      <c r="G61" s="21" t="s">
        <v>16</v>
      </c>
      <c r="H61" s="143"/>
      <c r="I61" s="45"/>
    </row>
    <row r="62" spans="1:9" ht="30">
      <c r="A62" s="166"/>
      <c r="B62" s="167"/>
      <c r="C62" s="98" t="s">
        <v>47</v>
      </c>
      <c r="D62" s="99" t="s">
        <v>69</v>
      </c>
      <c r="E62" s="100"/>
      <c r="F62" s="138"/>
      <c r="G62" s="100" t="s">
        <v>16</v>
      </c>
      <c r="H62" s="143"/>
      <c r="I62" s="45"/>
    </row>
    <row r="63" spans="1:9" ht="122.25" customHeight="1">
      <c r="A63" s="166"/>
      <c r="B63" s="167"/>
      <c r="C63" s="108" t="s">
        <v>48</v>
      </c>
      <c r="D63" s="109" t="s">
        <v>70</v>
      </c>
      <c r="E63" s="110" t="s">
        <v>152</v>
      </c>
      <c r="F63" s="138"/>
      <c r="G63" s="110" t="s">
        <v>14</v>
      </c>
      <c r="H63" s="147"/>
      <c r="I63" s="45"/>
    </row>
    <row r="64" spans="1:9" ht="30.75" thickBot="1">
      <c r="A64" s="166"/>
      <c r="B64" s="167"/>
      <c r="C64" s="19" t="s">
        <v>49</v>
      </c>
      <c r="D64" s="20" t="s">
        <v>153</v>
      </c>
      <c r="E64" s="21"/>
      <c r="F64" s="140"/>
      <c r="G64" s="21" t="s">
        <v>50</v>
      </c>
      <c r="H64" s="148"/>
      <c r="I64" s="45"/>
    </row>
    <row r="65" spans="1:9" ht="32.25" customHeight="1" thickBot="1">
      <c r="A65" s="154"/>
      <c r="B65" s="168"/>
      <c r="C65" s="40"/>
      <c r="D65" s="41"/>
      <c r="E65" s="42"/>
      <c r="F65" s="42"/>
      <c r="G65" s="42"/>
      <c r="H65" s="111"/>
      <c r="I65" s="45"/>
    </row>
    <row r="66" spans="1:9" ht="45">
      <c r="A66" s="112" t="s">
        <v>51</v>
      </c>
      <c r="B66" s="87" t="s">
        <v>154</v>
      </c>
      <c r="C66" s="113"/>
      <c r="D66" s="87"/>
      <c r="E66" s="87"/>
      <c r="F66" s="87"/>
      <c r="G66" s="114"/>
      <c r="H66" s="115"/>
      <c r="I66" s="45"/>
    </row>
    <row r="67" spans="1:9">
      <c r="A67" s="19"/>
      <c r="B67" s="107"/>
      <c r="C67" s="94" t="s">
        <v>10</v>
      </c>
      <c r="D67" s="95" t="s">
        <v>138</v>
      </c>
      <c r="E67" s="95" t="s">
        <v>134</v>
      </c>
      <c r="F67" s="95" t="s">
        <v>135</v>
      </c>
      <c r="G67" s="95" t="s">
        <v>139</v>
      </c>
      <c r="H67" s="97" t="s">
        <v>140</v>
      </c>
      <c r="I67" s="45"/>
    </row>
    <row r="68" spans="1:9">
      <c r="A68" s="166" t="s">
        <v>155</v>
      </c>
      <c r="B68" s="167"/>
      <c r="C68" s="98" t="s">
        <v>52</v>
      </c>
      <c r="D68" s="99" t="s">
        <v>156</v>
      </c>
      <c r="E68" s="116"/>
      <c r="F68" s="146"/>
      <c r="G68" s="117" t="s">
        <v>12</v>
      </c>
      <c r="H68" s="142"/>
      <c r="I68" s="45"/>
    </row>
    <row r="69" spans="1:9">
      <c r="A69" s="166"/>
      <c r="B69" s="167"/>
      <c r="C69" s="19" t="s">
        <v>53</v>
      </c>
      <c r="D69" s="20" t="s">
        <v>72</v>
      </c>
      <c r="E69" s="118"/>
      <c r="F69" s="146"/>
      <c r="G69" s="119" t="s">
        <v>65</v>
      </c>
      <c r="H69" s="143"/>
      <c r="I69" s="45"/>
    </row>
    <row r="70" spans="1:9" ht="30">
      <c r="A70" s="166"/>
      <c r="B70" s="167"/>
      <c r="C70" s="98" t="s">
        <v>54</v>
      </c>
      <c r="D70" s="99" t="s">
        <v>157</v>
      </c>
      <c r="E70" s="116"/>
      <c r="F70" s="146"/>
      <c r="G70" s="101" t="s">
        <v>66</v>
      </c>
      <c r="H70" s="143"/>
      <c r="I70" s="45"/>
    </row>
    <row r="71" spans="1:9" ht="30">
      <c r="A71" s="166"/>
      <c r="B71" s="167"/>
      <c r="C71" s="19" t="s">
        <v>55</v>
      </c>
      <c r="D71" s="20" t="s">
        <v>74</v>
      </c>
      <c r="E71" s="118"/>
      <c r="F71" s="146"/>
      <c r="G71" s="119" t="s">
        <v>17</v>
      </c>
      <c r="H71" s="143"/>
      <c r="I71" s="45"/>
    </row>
    <row r="72" spans="1:9" ht="45" customHeight="1" thickBot="1">
      <c r="A72" s="154"/>
      <c r="B72" s="155"/>
      <c r="C72" s="120" t="s">
        <v>56</v>
      </c>
      <c r="D72" s="121" t="s">
        <v>158</v>
      </c>
      <c r="E72" s="122"/>
      <c r="F72" s="141"/>
      <c r="G72" s="123" t="s">
        <v>18</v>
      </c>
      <c r="H72" s="145"/>
      <c r="I72" s="45"/>
    </row>
    <row r="73" spans="1:9" ht="15.75" thickBot="1">
      <c r="A73" s="124" t="s">
        <v>59</v>
      </c>
      <c r="B73" s="125" t="s">
        <v>159</v>
      </c>
      <c r="C73" s="126"/>
      <c r="D73" s="127"/>
      <c r="E73" s="127"/>
      <c r="F73" s="127"/>
      <c r="G73" s="128"/>
      <c r="H73" s="129"/>
      <c r="I73" s="45"/>
    </row>
    <row r="74" spans="1:9">
      <c r="A74" s="130" t="s">
        <v>58</v>
      </c>
      <c r="B74" s="131" t="s">
        <v>160</v>
      </c>
      <c r="C74" s="114"/>
      <c r="D74" s="87"/>
      <c r="E74" s="87"/>
      <c r="F74" s="87"/>
      <c r="G74" s="114"/>
      <c r="H74" s="132"/>
      <c r="I74" s="45"/>
    </row>
    <row r="75" spans="1:9">
      <c r="A75" s="19"/>
      <c r="B75" s="107"/>
      <c r="C75" s="94" t="s">
        <v>10</v>
      </c>
      <c r="D75" s="95" t="s">
        <v>138</v>
      </c>
      <c r="E75" s="95" t="s">
        <v>134</v>
      </c>
      <c r="F75" s="133" t="s">
        <v>135</v>
      </c>
      <c r="G75" s="133" t="s">
        <v>139</v>
      </c>
      <c r="H75" s="134" t="s">
        <v>140</v>
      </c>
      <c r="I75" s="45"/>
    </row>
    <row r="76" spans="1:9" ht="139.5" customHeight="1" thickBot="1">
      <c r="A76" s="154" t="s">
        <v>161</v>
      </c>
      <c r="B76" s="155"/>
      <c r="C76" s="120" t="s">
        <v>57</v>
      </c>
      <c r="D76" s="121" t="s">
        <v>162</v>
      </c>
      <c r="E76" s="135" t="s">
        <v>163</v>
      </c>
      <c r="F76" s="149"/>
      <c r="G76" s="136"/>
      <c r="H76" s="150"/>
      <c r="I76" s="45"/>
    </row>
    <row r="77" spans="1:9">
      <c r="A77" s="45"/>
      <c r="B77" s="45"/>
      <c r="C77" s="45"/>
      <c r="D77" s="46"/>
      <c r="E77" s="46"/>
      <c r="F77" s="47"/>
      <c r="G77" s="45"/>
      <c r="H77" s="46"/>
      <c r="I77" s="45"/>
    </row>
    <row r="78" spans="1:9">
      <c r="A78" s="45"/>
      <c r="B78" s="45"/>
      <c r="C78" s="45"/>
      <c r="D78" s="46"/>
      <c r="E78" s="46"/>
      <c r="F78" s="47"/>
      <c r="G78" s="45"/>
      <c r="H78" s="46"/>
      <c r="I78" s="45"/>
    </row>
    <row r="79" spans="1:9">
      <c r="A79" s="45"/>
      <c r="B79" s="45"/>
      <c r="C79" s="45"/>
      <c r="D79" s="46"/>
      <c r="E79" s="46"/>
      <c r="F79" s="47"/>
      <c r="G79" s="45"/>
      <c r="H79" s="46"/>
      <c r="I79" s="45"/>
    </row>
    <row r="80" spans="1:9">
      <c r="A80" s="45"/>
      <c r="B80" s="45"/>
      <c r="C80" s="45"/>
      <c r="D80" s="46"/>
      <c r="E80" s="46"/>
      <c r="F80" s="47"/>
      <c r="G80" s="45"/>
      <c r="H80" s="46"/>
      <c r="I80" s="45"/>
    </row>
    <row r="81" spans="1:9">
      <c r="A81" s="45"/>
      <c r="B81" s="45"/>
      <c r="C81" s="45"/>
      <c r="D81" s="46"/>
      <c r="E81" s="46"/>
      <c r="F81" s="47"/>
      <c r="G81" s="45"/>
      <c r="H81" s="46"/>
      <c r="I81" s="45"/>
    </row>
  </sheetData>
  <sheetProtection algorithmName="SHA-512" hashValue="K4DYBWgJApufF8Humg3UORtnbHYv4VKecoq2PE5CZ3N4T4nzcYCMJv3ylwSzQdOgHhcrtvpbbx0vAWOjMddJ9w==" saltValue="qfAm8nBoAqwaQkRQjs+p0Q==" spinCount="100000" sheet="1" objects="1" scenarios="1"/>
  <mergeCells count="31">
    <mergeCell ref="C33:D33"/>
    <mergeCell ref="C29:D29"/>
    <mergeCell ref="C30:D30"/>
    <mergeCell ref="C31:D31"/>
    <mergeCell ref="B7:G7"/>
    <mergeCell ref="B8:G8"/>
    <mergeCell ref="F14:G14"/>
    <mergeCell ref="C18:D18"/>
    <mergeCell ref="B9:G9"/>
    <mergeCell ref="B10:G10"/>
    <mergeCell ref="B11:G11"/>
    <mergeCell ref="C15:D15"/>
    <mergeCell ref="C16:D16"/>
    <mergeCell ref="C17:D17"/>
    <mergeCell ref="B14:D14"/>
    <mergeCell ref="B1:F1"/>
    <mergeCell ref="A76:B76"/>
    <mergeCell ref="B37:E37"/>
    <mergeCell ref="B38:G42"/>
    <mergeCell ref="A52:B57"/>
    <mergeCell ref="A60:B65"/>
    <mergeCell ref="A68:B72"/>
    <mergeCell ref="C34:D34"/>
    <mergeCell ref="C27:D27"/>
    <mergeCell ref="C28:D28"/>
    <mergeCell ref="B20:C20"/>
    <mergeCell ref="C21:D21"/>
    <mergeCell ref="C24:D24"/>
    <mergeCell ref="C25:D25"/>
    <mergeCell ref="C26:D26"/>
    <mergeCell ref="C32:D32"/>
  </mergeCells>
  <pageMargins left="0.70866141732283472" right="0.70866141732283472" top="0.78740157480314965" bottom="0.78740157480314965" header="0.31496062992125984" footer="0.31496062992125984"/>
  <pageSetup paperSize="9" scale="53" orientation="landscape" r:id="rId1"/>
  <headerFooter>
    <oddFooter>&amp;LAnlage 2&amp;RDE-UZ 215 Ausgabe Januar 2020</oddFooter>
  </headerFooter>
  <rowBreaks count="2" manualBreakCount="2">
    <brk id="43" max="16383" man="1"/>
    <brk id="65" max="16383" man="1"/>
  </rowBreaks>
  <legacyDrawing r:id="rId2"/>
  <tableParts count="5">
    <tablePart r:id="rId4"/>
    <tablePart r:id="rId5"/>
    <tablePart r:id="rId6"/>
    <tablePart r:id="rId7"/>
    <tablePart r:id="rId8"/>
  </tableParts>
  <extLst>
    <ext xmlns:x14="http://schemas.microsoft.com/office/spreadsheetml/2009/9/main" uri="{CCE6A557-97BC-4b89-ADB6-D9C93CAAB3DF}">
      <x14:dataValidations xmlns:xm="http://schemas.microsoft.com/office/excel/2006/main" count="5">
        <x14:dataValidation type="list" errorStyle="information" allowBlank="1" showInputMessage="1" showErrorMessage="1" error="Die Angabe entspricht keinem der vorgeschlagenen Werte. Individuelle Angaben sind aber möglich." prompt="Bitte auswählen" xr:uid="{00000000-0002-0000-0000-000000000000}">
          <x14:formula1>
            <xm:f>Scalen!$A$2:$A$5</xm:f>
          </x14:formula1>
          <xm:sqref>C18:D18</xm:sqref>
        </x14:dataValidation>
        <x14:dataValidation type="list" errorStyle="information" allowBlank="1" showInputMessage="1" showErrorMessage="1" error="_x000a_" prompt="Bitte eingeben oder auswählen" xr:uid="{00000000-0002-0000-0000-000001000000}">
          <x14:formula1>
            <xm:f>Scalen!$A$8</xm:f>
          </x14:formula1>
          <xm:sqref>F71 F63</xm:sqref>
        </x14:dataValidation>
        <x14:dataValidation type="list" errorStyle="information" allowBlank="1" showInputMessage="1" showErrorMessage="1" error="_x000a_" prompt="Bitte eingeben oder auswählen" xr:uid="{00000000-0002-0000-0000-000002000000}">
          <x14:formula1>
            <xm:f>Scalen!$H$13</xm:f>
          </x14:formula1>
          <xm:sqref>F55</xm:sqref>
        </x14:dataValidation>
        <x14:dataValidation type="list" errorStyle="information" allowBlank="1" showInputMessage="1" showErrorMessage="1" error="_x000a_" prompt="Bitte eingeben oder auswählen" xr:uid="{00000000-0002-0000-0000-000003000000}">
          <x14:formula1>
            <xm:f>Scalen!$H$14</xm:f>
          </x14:formula1>
          <xm:sqref>F56</xm:sqref>
        </x14:dataValidation>
        <x14:dataValidation type="list" errorStyle="information" allowBlank="1" showInputMessage="1" showErrorMessage="1" error="_x000a_" prompt="Bitte eingeben oder auswählen" xr:uid="{00000000-0002-0000-0000-000004000000}">
          <x14:formula1>
            <xm:f>Scalen!$H$15</xm:f>
          </x14:formula1>
          <xm:sqref>F57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7"/>
  <sheetViews>
    <sheetView tabSelected="1" view="pageBreakPreview" topLeftCell="A16" zoomScale="85" zoomScaleNormal="100" zoomScaleSheetLayoutView="85" workbookViewId="0">
      <selection activeCell="H19" sqref="H19"/>
    </sheetView>
  </sheetViews>
  <sheetFormatPr baseColWidth="10" defaultRowHeight="15"/>
  <cols>
    <col min="1" max="3" width="11.42578125" style="7"/>
    <col min="4" max="4" width="33.42578125" style="7" customWidth="1"/>
    <col min="5" max="5" width="36.85546875" style="7" customWidth="1"/>
    <col min="6" max="16384" width="11.42578125" style="7"/>
  </cols>
  <sheetData>
    <row r="1" spans="1:5" ht="21">
      <c r="A1" s="10" t="s">
        <v>27</v>
      </c>
    </row>
    <row r="3" spans="1:5">
      <c r="A3" s="8" t="s">
        <v>26</v>
      </c>
    </row>
    <row r="5" spans="1:5">
      <c r="A5" s="182" t="s">
        <v>28</v>
      </c>
      <c r="B5" s="182"/>
      <c r="C5" s="9"/>
      <c r="D5" s="183"/>
      <c r="E5" s="184"/>
    </row>
    <row r="6" spans="1:5">
      <c r="A6" s="9" t="s">
        <v>30</v>
      </c>
      <c r="B6" s="9"/>
      <c r="D6" s="183"/>
      <c r="E6" s="184"/>
    </row>
    <row r="7" spans="1:5">
      <c r="A7" s="9" t="s">
        <v>29</v>
      </c>
      <c r="D7" s="183"/>
      <c r="E7" s="184"/>
    </row>
    <row r="8" spans="1:5">
      <c r="A8" s="9" t="s">
        <v>4</v>
      </c>
      <c r="C8" s="9"/>
      <c r="D8" s="183"/>
      <c r="E8" s="184"/>
    </row>
    <row r="9" spans="1:5">
      <c r="A9" s="9" t="s">
        <v>21</v>
      </c>
      <c r="C9" s="9"/>
      <c r="D9" s="183"/>
      <c r="E9" s="184"/>
    </row>
    <row r="10" spans="1:5">
      <c r="A10" s="9" t="s">
        <v>22</v>
      </c>
      <c r="B10" s="9"/>
      <c r="D10" s="189"/>
      <c r="E10" s="189"/>
    </row>
    <row r="11" spans="1:5">
      <c r="A11" s="9" t="s">
        <v>23</v>
      </c>
      <c r="D11" s="189"/>
      <c r="E11" s="189"/>
    </row>
    <row r="12" spans="1:5">
      <c r="A12" s="9" t="s">
        <v>25</v>
      </c>
      <c r="C12" s="9"/>
      <c r="D12" s="183"/>
      <c r="E12" s="184"/>
    </row>
    <row r="13" spans="1:5">
      <c r="A13" s="9"/>
    </row>
    <row r="14" spans="1:5">
      <c r="A14" s="6" t="s">
        <v>187</v>
      </c>
    </row>
    <row r="15" spans="1:5">
      <c r="A15" s="9" t="s">
        <v>188</v>
      </c>
    </row>
    <row r="16" spans="1:5">
      <c r="A16" s="9"/>
    </row>
    <row r="17" spans="1:5">
      <c r="A17" s="13" t="s">
        <v>189</v>
      </c>
      <c r="B17" s="12"/>
    </row>
    <row r="18" spans="1:5" ht="81" customHeight="1">
      <c r="A18" s="185"/>
      <c r="B18" s="186"/>
      <c r="C18" s="186"/>
      <c r="D18" s="186"/>
      <c r="E18" s="187"/>
    </row>
    <row r="19" spans="1:5">
      <c r="A19" s="9"/>
    </row>
    <row r="21" spans="1:5" ht="15.75">
      <c r="A21" s="2" t="s">
        <v>190</v>
      </c>
      <c r="B21" s="16" t="s">
        <v>33</v>
      </c>
      <c r="C21" s="16" t="s">
        <v>191</v>
      </c>
      <c r="D21" s="16" t="s">
        <v>192</v>
      </c>
      <c r="E21" s="16" t="s">
        <v>34</v>
      </c>
    </row>
    <row r="22" spans="1:5" ht="45" customHeight="1">
      <c r="A22" s="188" t="s">
        <v>193</v>
      </c>
      <c r="B22" s="14"/>
      <c r="C22" s="15"/>
      <c r="D22" s="14"/>
      <c r="E22" s="14"/>
    </row>
    <row r="23" spans="1:5">
      <c r="A23" s="188"/>
    </row>
    <row r="24" spans="1:5">
      <c r="A24" s="188"/>
    </row>
    <row r="46" spans="1:5">
      <c r="A46" s="2" t="s">
        <v>194</v>
      </c>
    </row>
    <row r="47" spans="1:5" ht="72.75" customHeight="1">
      <c r="A47" s="185"/>
      <c r="B47" s="186"/>
      <c r="C47" s="186"/>
      <c r="D47" s="186"/>
      <c r="E47" s="187"/>
    </row>
  </sheetData>
  <mergeCells count="12">
    <mergeCell ref="A5:B5"/>
    <mergeCell ref="D5:E5"/>
    <mergeCell ref="D6:E6"/>
    <mergeCell ref="D7:E7"/>
    <mergeCell ref="A47:E47"/>
    <mergeCell ref="A22:A24"/>
    <mergeCell ref="A18:E18"/>
    <mergeCell ref="D8:E8"/>
    <mergeCell ref="D9:E9"/>
    <mergeCell ref="D10:E10"/>
    <mergeCell ref="D11:E11"/>
    <mergeCell ref="D12:E12"/>
  </mergeCells>
  <pageMargins left="0.70866141732283472" right="0.70866141732283472" top="0.78740157480314965" bottom="0.78740157480314965" header="0.31496062992125984" footer="0.31496062992125984"/>
  <pageSetup paperSize="9" scale="84" orientation="portrait" r:id="rId1"/>
  <headerFooter>
    <oddFooter>&amp;LAnlage 2&amp;RDE-UZ 215 Ausgabe Januar 2020</oddFooter>
  </headerFooter>
  <tableParts count="1">
    <tablePart r:id="rId2"/>
  </tableParts>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error="Die Angabe entspricht keinem der vorgeschlagenen Werte. Individuelle Angaben sind aber möglich." prompt="Bitte auswählen" xr:uid="{00000000-0002-0000-0100-000000000000}">
          <x14:formula1>
            <xm:f>Scalen!$A$2:$A$5</xm:f>
          </x14:formula1>
          <xm:sqref>D10:E10</xm:sqref>
        </x14:dataValidation>
        <x14:dataValidation type="list" errorStyle="information" allowBlank="1" showInputMessage="1" showErrorMessage="1" error="Die Angabe entspricht keinem der vorgeschlagenen Werte. Individuelle Angaben sind aber möglich." prompt="Bitte auswählen" xr:uid="{00000000-0002-0000-0100-000001000000}">
          <x14:formula1>
            <xm:f>Scalen!$A$12:$A$14</xm:f>
          </x14:formula1>
          <xm:sqref>D11:E11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5"/>
  <sheetViews>
    <sheetView zoomScaleNormal="100" workbookViewId="0">
      <selection activeCell="F17" sqref="F17"/>
    </sheetView>
  </sheetViews>
  <sheetFormatPr baseColWidth="10" defaultRowHeight="14.25"/>
  <cols>
    <col min="1" max="1" width="33" style="25" customWidth="1"/>
    <col min="2" max="2" width="24.28515625" style="25" customWidth="1"/>
    <col min="3" max="3" width="3.5703125" style="25" customWidth="1"/>
    <col min="4" max="4" width="24.28515625" style="25" customWidth="1"/>
    <col min="5" max="5" width="6.42578125" style="25" customWidth="1"/>
    <col min="6" max="6" width="50.7109375" style="25" bestFit="1" customWidth="1"/>
    <col min="7" max="7" width="5.85546875" style="25" customWidth="1"/>
    <col min="8" max="8" width="47" style="25" bestFit="1" customWidth="1"/>
    <col min="9" max="9" width="7.28515625" style="25" customWidth="1"/>
    <col min="10" max="10" width="11.85546875" style="25" customWidth="1"/>
    <col min="11" max="11" width="22.140625" style="25" bestFit="1" customWidth="1"/>
    <col min="12" max="1024" width="12.140625" style="25" customWidth="1"/>
    <col min="1025" max="16384" width="11.42578125" style="25"/>
  </cols>
  <sheetData>
    <row r="1" spans="1:10" ht="15.75">
      <c r="A1" s="190" t="s">
        <v>77</v>
      </c>
      <c r="B1" s="190"/>
      <c r="C1" s="190"/>
      <c r="D1" s="190"/>
      <c r="E1" s="190"/>
      <c r="F1" s="190"/>
      <c r="G1" s="190"/>
      <c r="H1" s="190"/>
    </row>
    <row r="2" spans="1:10" ht="15.75">
      <c r="A2" s="43"/>
      <c r="B2" s="43"/>
      <c r="C2" s="43"/>
      <c r="D2" s="43"/>
      <c r="E2" s="43"/>
      <c r="F2" s="43"/>
      <c r="G2" s="43"/>
      <c r="H2" s="43"/>
      <c r="J2" s="39"/>
    </row>
    <row r="3" spans="1:10" ht="15.75">
      <c r="A3" s="37" t="s">
        <v>78</v>
      </c>
      <c r="B3" s="43"/>
      <c r="C3" s="43"/>
      <c r="D3" s="43"/>
      <c r="E3" s="43"/>
      <c r="F3" s="43"/>
      <c r="G3" s="43"/>
      <c r="H3" s="43"/>
      <c r="J3" s="39"/>
    </row>
    <row r="4" spans="1:10">
      <c r="A4" s="38" t="s">
        <v>79</v>
      </c>
    </row>
    <row r="6" spans="1:10" s="26" customFormat="1" ht="45">
      <c r="B6" s="27" t="s">
        <v>67</v>
      </c>
      <c r="C6" s="27"/>
      <c r="D6" s="27" t="s">
        <v>68</v>
      </c>
      <c r="E6" s="27"/>
      <c r="F6" s="27" t="s">
        <v>69</v>
      </c>
      <c r="G6" s="27"/>
      <c r="H6" s="27" t="s">
        <v>70</v>
      </c>
      <c r="I6" s="27"/>
    </row>
    <row r="8" spans="1:10" ht="15">
      <c r="A8" s="28" t="s">
        <v>80</v>
      </c>
      <c r="B8" s="44"/>
      <c r="C8" s="29" t="s">
        <v>11</v>
      </c>
      <c r="D8" s="44"/>
      <c r="E8" s="29" t="s">
        <v>60</v>
      </c>
      <c r="F8" s="44"/>
      <c r="G8" s="30" t="s">
        <v>61</v>
      </c>
      <c r="H8" s="31" t="s">
        <v>62</v>
      </c>
      <c r="I8" s="31"/>
    </row>
    <row r="9" spans="1:10" ht="15">
      <c r="A9" s="28" t="s">
        <v>81</v>
      </c>
      <c r="B9" s="44"/>
      <c r="C9" s="29" t="s">
        <v>11</v>
      </c>
      <c r="D9" s="44"/>
      <c r="E9" s="29" t="s">
        <v>60</v>
      </c>
      <c r="F9" s="44"/>
      <c r="G9" s="30" t="s">
        <v>61</v>
      </c>
      <c r="H9" s="44"/>
      <c r="I9" s="30" t="s">
        <v>14</v>
      </c>
    </row>
    <row r="10" spans="1:10" ht="15">
      <c r="A10" s="28" t="s">
        <v>82</v>
      </c>
      <c r="B10" s="44"/>
      <c r="C10" s="29" t="s">
        <v>11</v>
      </c>
      <c r="D10" s="44"/>
      <c r="E10" s="29" t="s">
        <v>60</v>
      </c>
      <c r="F10" s="44"/>
      <c r="G10" s="30" t="s">
        <v>61</v>
      </c>
      <c r="H10" s="44"/>
      <c r="I10" s="30" t="s">
        <v>14</v>
      </c>
    </row>
    <row r="11" spans="1:10" ht="15">
      <c r="A11" s="28"/>
      <c r="B11" s="32"/>
      <c r="C11" s="32"/>
      <c r="D11" s="32"/>
      <c r="E11" s="32"/>
    </row>
    <row r="12" spans="1:10" ht="15">
      <c r="A12" s="28" t="s">
        <v>83</v>
      </c>
      <c r="B12" s="33">
        <f>B10-B9</f>
        <v>0</v>
      </c>
      <c r="C12" s="34" t="s">
        <v>11</v>
      </c>
      <c r="D12" s="33">
        <f>D10-D9</f>
        <v>0</v>
      </c>
      <c r="E12" s="34" t="s">
        <v>60</v>
      </c>
      <c r="F12" s="33">
        <f>F10-F9</f>
        <v>0</v>
      </c>
      <c r="G12" s="33" t="s">
        <v>61</v>
      </c>
      <c r="H12" s="33">
        <f>H10-H9</f>
        <v>0</v>
      </c>
      <c r="I12" s="33" t="s">
        <v>14</v>
      </c>
    </row>
    <row r="13" spans="1:10" ht="15">
      <c r="A13" s="28" t="s">
        <v>84</v>
      </c>
      <c r="B13" s="35" t="e">
        <f>B12/(B8-B9)</f>
        <v>#DIV/0!</v>
      </c>
      <c r="C13" s="35"/>
      <c r="D13" s="35" t="e">
        <f>D12/(D8-D9)</f>
        <v>#DIV/0!</v>
      </c>
      <c r="E13" s="35"/>
      <c r="F13" s="35" t="e">
        <f>F12/(F8-F9)</f>
        <v>#DIV/0!</v>
      </c>
      <c r="G13" s="35"/>
      <c r="H13" s="35">
        <v>0</v>
      </c>
      <c r="I13" s="35"/>
    </row>
    <row r="14" spans="1:10" ht="15">
      <c r="A14" s="28" t="s">
        <v>85</v>
      </c>
      <c r="B14" s="36" t="e">
        <f>B12+B13*B9</f>
        <v>#DIV/0!</v>
      </c>
      <c r="C14" s="36" t="s">
        <v>11</v>
      </c>
      <c r="D14" s="36" t="e">
        <f>D12+D13*D9</f>
        <v>#DIV/0!</v>
      </c>
      <c r="E14" s="36" t="s">
        <v>60</v>
      </c>
      <c r="F14" s="36" t="e">
        <f>F12+F13*F9</f>
        <v>#DIV/0!</v>
      </c>
      <c r="G14" s="36" t="s">
        <v>61</v>
      </c>
      <c r="H14" s="36">
        <f>H12+H13*H9</f>
        <v>0</v>
      </c>
      <c r="I14" s="36" t="s">
        <v>14</v>
      </c>
    </row>
    <row r="15" spans="1:10" ht="15">
      <c r="A15" s="28"/>
    </row>
    <row r="16" spans="1:10" ht="15">
      <c r="A16" s="28"/>
    </row>
    <row r="17" spans="1:11" ht="15">
      <c r="A17" s="28"/>
    </row>
    <row r="18" spans="1:11" ht="15">
      <c r="A18" s="28"/>
    </row>
    <row r="19" spans="1:11" ht="15">
      <c r="A19" s="28"/>
    </row>
    <row r="20" spans="1:11" ht="15.75">
      <c r="A20" s="190" t="s">
        <v>76</v>
      </c>
      <c r="B20" s="190"/>
      <c r="C20" s="190"/>
      <c r="D20" s="190"/>
      <c r="E20" s="190"/>
      <c r="F20" s="190"/>
      <c r="G20" s="190"/>
      <c r="H20" s="190"/>
    </row>
    <row r="21" spans="1:11" ht="15">
      <c r="A21" s="28"/>
    </row>
    <row r="22" spans="1:11" s="26" customFormat="1" ht="30">
      <c r="A22" s="27"/>
      <c r="B22" s="27" t="s">
        <v>71</v>
      </c>
      <c r="C22" s="27"/>
      <c r="D22" s="27" t="s">
        <v>72</v>
      </c>
      <c r="E22" s="27"/>
      <c r="F22" s="27" t="s">
        <v>73</v>
      </c>
      <c r="G22" s="27"/>
      <c r="H22" s="27" t="s">
        <v>74</v>
      </c>
    </row>
    <row r="23" spans="1:11" ht="15">
      <c r="A23" s="28"/>
    </row>
    <row r="24" spans="1:11" ht="15">
      <c r="A24" s="28" t="s">
        <v>80</v>
      </c>
      <c r="B24" s="44"/>
      <c r="C24" s="29" t="s">
        <v>11</v>
      </c>
      <c r="D24" s="44"/>
      <c r="E24" s="29" t="s">
        <v>60</v>
      </c>
      <c r="F24" s="44"/>
      <c r="G24" s="30" t="s">
        <v>61</v>
      </c>
      <c r="H24" s="31" t="s">
        <v>62</v>
      </c>
      <c r="I24" s="31"/>
      <c r="K24" s="28" t="s">
        <v>75</v>
      </c>
    </row>
    <row r="25" spans="1:11" ht="15">
      <c r="A25" s="28" t="s">
        <v>81</v>
      </c>
      <c r="B25" s="44"/>
      <c r="C25" s="29" t="s">
        <v>11</v>
      </c>
      <c r="D25" s="44"/>
      <c r="E25" s="29" t="s">
        <v>60</v>
      </c>
      <c r="F25" s="44"/>
      <c r="G25" s="30" t="s">
        <v>61</v>
      </c>
      <c r="H25" s="44"/>
      <c r="I25" s="30" t="s">
        <v>14</v>
      </c>
      <c r="K25" s="44"/>
    </row>
    <row r="26" spans="1:11" ht="15">
      <c r="A26" s="28" t="s">
        <v>86</v>
      </c>
      <c r="B26" s="44"/>
      <c r="C26" s="29" t="s">
        <v>11</v>
      </c>
      <c r="D26" s="44"/>
      <c r="E26" s="29" t="s">
        <v>60</v>
      </c>
      <c r="F26" s="44"/>
      <c r="G26" s="30" t="s">
        <v>61</v>
      </c>
      <c r="H26" s="44"/>
      <c r="I26" s="30" t="s">
        <v>14</v>
      </c>
    </row>
    <row r="27" spans="1:11" ht="15">
      <c r="A27" s="28"/>
      <c r="B27" s="32"/>
      <c r="C27" s="32"/>
      <c r="D27" s="32"/>
      <c r="E27" s="32"/>
    </row>
    <row r="28" spans="1:11" ht="15">
      <c r="A28" s="28" t="s">
        <v>87</v>
      </c>
      <c r="B28" s="33">
        <f>B26-B25</f>
        <v>0</v>
      </c>
      <c r="C28" s="34" t="s">
        <v>11</v>
      </c>
      <c r="D28" s="33">
        <f>D26-D25</f>
        <v>0</v>
      </c>
      <c r="E28" s="34" t="s">
        <v>60</v>
      </c>
      <c r="F28" s="33">
        <f>F26-F25</f>
        <v>0</v>
      </c>
      <c r="G28" s="33" t="s">
        <v>61</v>
      </c>
      <c r="H28" s="33">
        <f>H26-H25</f>
        <v>0</v>
      </c>
      <c r="I28" s="33" t="s">
        <v>14</v>
      </c>
    </row>
    <row r="29" spans="1:11" ht="15">
      <c r="A29" s="28" t="s">
        <v>88</v>
      </c>
      <c r="B29" s="35" t="e">
        <f>B28/(B24-B25)</f>
        <v>#DIV/0!</v>
      </c>
      <c r="C29" s="35"/>
      <c r="D29" s="35" t="e">
        <f>D28/(D24-D25)</f>
        <v>#DIV/0!</v>
      </c>
      <c r="E29" s="35"/>
      <c r="F29" s="35" t="e">
        <f>F28/(F24-F25)</f>
        <v>#DIV/0!</v>
      </c>
      <c r="G29" s="35"/>
      <c r="H29" s="35">
        <v>0</v>
      </c>
      <c r="I29" s="35"/>
    </row>
    <row r="30" spans="1:11" ht="15">
      <c r="A30" s="28" t="s">
        <v>89</v>
      </c>
      <c r="B30" s="35" t="e">
        <f>B28+B29*B25</f>
        <v>#DIV/0!</v>
      </c>
      <c r="C30" s="35" t="s">
        <v>11</v>
      </c>
      <c r="D30" s="35" t="e">
        <f>D28+D29*D25</f>
        <v>#DIV/0!</v>
      </c>
      <c r="E30" s="35" t="s">
        <v>60</v>
      </c>
      <c r="F30" s="35" t="e">
        <f>F28+F29*F25</f>
        <v>#DIV/0!</v>
      </c>
      <c r="G30" s="35" t="s">
        <v>61</v>
      </c>
      <c r="H30" s="35">
        <f>H28+H29*H25</f>
        <v>0</v>
      </c>
      <c r="I30" s="33" t="s">
        <v>14</v>
      </c>
    </row>
    <row r="31" spans="1:11" ht="15">
      <c r="A31" s="28" t="s">
        <v>90</v>
      </c>
      <c r="B31" s="36" t="e">
        <f>B30*K25</f>
        <v>#DIV/0!</v>
      </c>
      <c r="C31" s="36" t="s">
        <v>12</v>
      </c>
      <c r="D31" s="36" t="e">
        <f>D30*K25</f>
        <v>#DIV/0!</v>
      </c>
      <c r="E31" s="36" t="s">
        <v>63</v>
      </c>
      <c r="F31" s="36" t="e">
        <f>F30*K25</f>
        <v>#DIV/0!</v>
      </c>
      <c r="G31" s="36" t="s">
        <v>60</v>
      </c>
      <c r="H31" s="36">
        <f>H30*K25</f>
        <v>0</v>
      </c>
      <c r="I31" s="36" t="s">
        <v>64</v>
      </c>
    </row>
    <row r="32" spans="1:11" ht="15">
      <c r="A32" s="28"/>
    </row>
    <row r="33" spans="1:1" ht="15">
      <c r="A33" s="28"/>
    </row>
    <row r="34" spans="1:1" ht="15">
      <c r="A34" s="28"/>
    </row>
    <row r="35" spans="1:1" ht="15">
      <c r="A35" s="28"/>
    </row>
    <row r="36" spans="1:1" ht="15">
      <c r="A36" s="28"/>
    </row>
    <row r="37" spans="1:1" ht="15">
      <c r="A37" s="28"/>
    </row>
    <row r="38" spans="1:1" ht="15">
      <c r="A38" s="28"/>
    </row>
    <row r="39" spans="1:1" ht="15">
      <c r="A39" s="28"/>
    </row>
    <row r="40" spans="1:1" ht="15">
      <c r="A40" s="28"/>
    </row>
    <row r="41" spans="1:1" ht="15">
      <c r="A41" s="28"/>
    </row>
    <row r="42" spans="1:1" ht="15">
      <c r="A42" s="28"/>
    </row>
    <row r="43" spans="1:1" ht="15">
      <c r="A43" s="28"/>
    </row>
    <row r="44" spans="1:1" ht="15">
      <c r="A44" s="28"/>
    </row>
    <row r="45" spans="1:1" ht="15">
      <c r="A45" s="28"/>
    </row>
  </sheetData>
  <sheetProtection algorithmName="SHA-512" hashValue="E2KY1X3diOJY259K3euB8j5w9wdm1xG60YqbXkKl/G6mE7gMChKL4d6XGEHeRb0ShjBMyO5tAOSCFbIjdiHHBQ==" saltValue="IhTcEi6ml+F2awPys3hjzA==" spinCount="100000" sheet="1" objects="1" scenarios="1"/>
  <mergeCells count="2">
    <mergeCell ref="A1:H1"/>
    <mergeCell ref="A20:H20"/>
  </mergeCells>
  <pageMargins left="0" right="0" top="0.39370078740157483" bottom="0.39370078740157483" header="0" footer="0"/>
  <pageSetup paperSize="9" scale="77" orientation="landscape" r:id="rId1"/>
  <headerFooter>
    <oddHeader>&amp;C&amp;A</oddHeader>
    <oddFooter>&amp;LAnlage 2&amp;RDE-UZ 215 Ausgabe Janaur 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5"/>
  <sheetViews>
    <sheetView workbookViewId="0">
      <selection activeCell="F27" sqref="F27"/>
    </sheetView>
  </sheetViews>
  <sheetFormatPr baseColWidth="10" defaultRowHeight="15"/>
  <sheetData>
    <row r="1" spans="1:8">
      <c r="A1" s="2" t="s">
        <v>164</v>
      </c>
      <c r="H1" s="5"/>
    </row>
    <row r="2" spans="1:8">
      <c r="A2" t="s">
        <v>165</v>
      </c>
    </row>
    <row r="3" spans="1:8">
      <c r="A3" t="s">
        <v>166</v>
      </c>
      <c r="H3" s="2" t="s">
        <v>15</v>
      </c>
    </row>
    <row r="4" spans="1:8">
      <c r="A4" t="s">
        <v>167</v>
      </c>
      <c r="H4" t="s">
        <v>169</v>
      </c>
    </row>
    <row r="5" spans="1:8">
      <c r="A5" t="s">
        <v>168</v>
      </c>
    </row>
    <row r="7" spans="1:8">
      <c r="A7" s="2" t="s">
        <v>170</v>
      </c>
      <c r="H7" s="2" t="s">
        <v>173</v>
      </c>
    </row>
    <row r="8" spans="1:8">
      <c r="A8" s="17" t="s">
        <v>171</v>
      </c>
      <c r="H8" t="s">
        <v>174</v>
      </c>
    </row>
    <row r="9" spans="1:8">
      <c r="H9" t="s">
        <v>175</v>
      </c>
    </row>
    <row r="10" spans="1:8">
      <c r="A10" s="2"/>
      <c r="C10" s="2"/>
      <c r="E10" s="2"/>
      <c r="H10" t="s">
        <v>176</v>
      </c>
    </row>
    <row r="11" spans="1:8">
      <c r="A11" s="11" t="s">
        <v>31</v>
      </c>
      <c r="C11" s="1"/>
    </row>
    <row r="12" spans="1:8">
      <c r="A12" t="s">
        <v>24</v>
      </c>
      <c r="H12" s="2" t="s">
        <v>177</v>
      </c>
    </row>
    <row r="13" spans="1:8">
      <c r="A13" t="s">
        <v>32</v>
      </c>
      <c r="H13" t="s">
        <v>178</v>
      </c>
    </row>
    <row r="14" spans="1:8">
      <c r="A14" t="s">
        <v>172</v>
      </c>
      <c r="H14" t="s">
        <v>179</v>
      </c>
    </row>
    <row r="15" spans="1:8">
      <c r="H15" t="s">
        <v>180</v>
      </c>
    </row>
    <row r="17" spans="1:6">
      <c r="A17" s="2" t="s">
        <v>181</v>
      </c>
      <c r="D17" s="2"/>
    </row>
    <row r="18" spans="1:6">
      <c r="A18" s="17" t="s">
        <v>182</v>
      </c>
    </row>
    <row r="22" spans="1:6">
      <c r="A22" s="2"/>
      <c r="C22" s="2" t="s">
        <v>183</v>
      </c>
      <c r="F22" s="2"/>
    </row>
    <row r="23" spans="1:6">
      <c r="C23" t="s">
        <v>184</v>
      </c>
    </row>
    <row r="24" spans="1:6">
      <c r="C24" t="s">
        <v>185</v>
      </c>
    </row>
    <row r="25" spans="1:6">
      <c r="C25" t="s">
        <v>186</v>
      </c>
    </row>
  </sheetData>
  <sheetProtection algorithmName="SHA-512" hashValue="VZXSxftI16mjcfFqXHZw5byhjASyncgt3sWsJfgnVISwMwgVW5/osDb9NyR2ShpXfGAgz3z52g2FxkwNJPhVMw==" saltValue="RhdHep0BVPFex/BxrEKKog==" spinCount="100000" sheet="1" objects="1" scenario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Requirements</vt:lpstr>
      <vt:lpstr>standard use scenario</vt:lpstr>
      <vt:lpstr>Calculation of the criteria</vt:lpstr>
      <vt:lpstr>Scalen</vt:lpstr>
      <vt:lpstr>Requirements!_TOC_250018</vt:lpstr>
      <vt:lpstr>'Calculation of the criteria'!Druckbereich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Kern</dc:creator>
  <cp:lastModifiedBy>Buttner, Henrike</cp:lastModifiedBy>
  <cp:lastPrinted>2020-01-08T10:02:59Z</cp:lastPrinted>
  <dcterms:created xsi:type="dcterms:W3CDTF">2017-12-27T10:42:02Z</dcterms:created>
  <dcterms:modified xsi:type="dcterms:W3CDTF">2020-02-13T10:32:44Z</dcterms:modified>
</cp:coreProperties>
</file>